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7" firstSheet="1" activeTab="4"/>
  </bookViews>
  <sheets>
    <sheet name="Income Statements" sheetId="1" r:id="rId1"/>
    <sheet name="Balance Sheets" sheetId="2" r:id="rId2"/>
    <sheet name="Cash Flow" sheetId="3" r:id="rId3"/>
    <sheet name="Changes in Equity" sheetId="4" r:id="rId4"/>
    <sheet name="Note" sheetId="5" r:id="rId5"/>
  </sheets>
  <definedNames>
    <definedName name="_xlnm.Print_Area" localSheetId="1">'Balance Sheets'!$A$3:$H$55</definedName>
    <definedName name="_xlnm.Print_Area" localSheetId="2">'Cash Flow'!$A$2:$J$63</definedName>
    <definedName name="_xlnm.Print_Area" localSheetId="0">'Income Statements'!$A$1:$J$49</definedName>
  </definedNames>
  <calcPr fullCalcOnLoad="1"/>
</workbook>
</file>

<file path=xl/comments1.xml><?xml version="1.0" encoding="utf-8"?>
<comments xmlns="http://schemas.openxmlformats.org/spreadsheetml/2006/main">
  <authors>
    <author>Qa1</author>
  </authors>
  <commentList>
    <comment ref="F30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2 x 28% = 0.56</t>
        </r>
      </text>
    </comment>
    <comment ref="J30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</commentList>
</comments>
</file>

<file path=xl/sharedStrings.xml><?xml version="1.0" encoding="utf-8"?>
<sst xmlns="http://schemas.openxmlformats.org/spreadsheetml/2006/main" count="388" uniqueCount="298">
  <si>
    <t>SUPERCOMAL TECHNOLOGIES BERHAD</t>
  </si>
  <si>
    <t>( Company No. : 197527-H )</t>
  </si>
  <si>
    <t xml:space="preserve">      ( Incorporated in Malaysia )</t>
  </si>
  <si>
    <t>( Unaudited )</t>
  </si>
  <si>
    <t>Note</t>
  </si>
  <si>
    <t>Cumulative Quarter Ended</t>
  </si>
  <si>
    <t>RM ' 000</t>
  </si>
  <si>
    <t>Revenue</t>
  </si>
  <si>
    <t>Cost of Goods Sold</t>
  </si>
  <si>
    <t>#</t>
  </si>
  <si>
    <t>Administrative Expenses</t>
  </si>
  <si>
    <t>Selling and Marketing Expenses</t>
  </si>
  <si>
    <t>Profit/ (Loss) from Operation</t>
  </si>
  <si>
    <t>Finance Costs, net</t>
  </si>
  <si>
    <t>Investing Results</t>
  </si>
  <si>
    <t>Profit/ (Loss) before tax</t>
  </si>
  <si>
    <t>Taxation</t>
  </si>
  <si>
    <t>Profit/ (Loss) after tax</t>
  </si>
  <si>
    <t>Minority interests</t>
  </si>
  <si>
    <t>Net Profit/ (Loss) for the period</t>
  </si>
  <si>
    <t>26a</t>
  </si>
  <si>
    <t xml:space="preserve">EPS </t>
  </si>
  <si>
    <t>- Basic (sen)</t>
  </si>
  <si>
    <t>- Diluted</t>
  </si>
  <si>
    <t>26b</t>
  </si>
  <si>
    <t>Note # :</t>
  </si>
  <si>
    <t>Gains from scrap and other disposal</t>
  </si>
  <si>
    <t>Interest Income</t>
  </si>
  <si>
    <t>-</t>
  </si>
  <si>
    <t xml:space="preserve">Quarterly Report On Consolidated Result </t>
  </si>
  <si>
    <t>(Unaudited)</t>
  </si>
  <si>
    <t>Audited</t>
  </si>
  <si>
    <t>Current Quarter</t>
  </si>
  <si>
    <t xml:space="preserve">As At End Of </t>
  </si>
  <si>
    <t>2.00</t>
  </si>
  <si>
    <t>1.00</t>
  </si>
  <si>
    <t xml:space="preserve">Financial Year End </t>
  </si>
  <si>
    <t>As At Preceding</t>
  </si>
  <si>
    <t>Inventories</t>
  </si>
  <si>
    <t>3.00</t>
  </si>
  <si>
    <t>4.00</t>
  </si>
  <si>
    <t>5.00</t>
  </si>
  <si>
    <t>Short term Deposits</t>
  </si>
  <si>
    <t>with a licensed bank</t>
  </si>
  <si>
    <t>6.00</t>
  </si>
  <si>
    <t>Cash at Bank</t>
  </si>
  <si>
    <t>Current Liabilities :-</t>
  </si>
  <si>
    <t>7.00</t>
  </si>
  <si>
    <t>8.00</t>
  </si>
  <si>
    <t>Trade Payables</t>
  </si>
  <si>
    <t>Other Payables,</t>
  </si>
  <si>
    <t>Bank Borrowings</t>
  </si>
  <si>
    <t>Trade Receivables</t>
  </si>
  <si>
    <t>Property, Plant and Equipment</t>
  </si>
  <si>
    <t>9.00</t>
  </si>
  <si>
    <t>10.00</t>
  </si>
  <si>
    <t>Long term loan - current portion</t>
  </si>
  <si>
    <t>NET CURRENT ASSETS</t>
  </si>
  <si>
    <t>Shareholders' Fund :-</t>
  </si>
  <si>
    <t>11.00</t>
  </si>
  <si>
    <t>12.00</t>
  </si>
  <si>
    <t>13.00</t>
  </si>
  <si>
    <t>14.00</t>
  </si>
  <si>
    <t>Share Capital</t>
  </si>
  <si>
    <t>Reserves</t>
  </si>
  <si>
    <t>-  Share Premium</t>
  </si>
  <si>
    <t>-  Revaluation Reserve</t>
  </si>
  <si>
    <t>-  Retained Profit</t>
  </si>
  <si>
    <t>DEFERRED LIABILITIES</t>
  </si>
  <si>
    <t>15.00</t>
  </si>
  <si>
    <t>16.00</t>
  </si>
  <si>
    <t>Long Term Borrowings</t>
  </si>
  <si>
    <t>Deferred Taxation</t>
  </si>
  <si>
    <t>17.00</t>
  </si>
  <si>
    <t>Net tangible assets per share (RM)</t>
  </si>
  <si>
    <t xml:space="preserve">The Condensed Consolidated Balance Sheets should be read in conjunction with the Annual </t>
  </si>
  <si>
    <t>Share</t>
  </si>
  <si>
    <t>Capital</t>
  </si>
  <si>
    <t>Reserve</t>
  </si>
  <si>
    <t>Attributable</t>
  </si>
  <si>
    <t>To Capital</t>
  </si>
  <si>
    <t>To Revenue</t>
  </si>
  <si>
    <t>Retained</t>
  </si>
  <si>
    <t>Profit</t>
  </si>
  <si>
    <t>Total</t>
  </si>
  <si>
    <t>(Cumulative)</t>
  </si>
  <si>
    <t>Dividends</t>
  </si>
  <si>
    <t>The Condensed Consolidated Statements of Changes in Equity should be read in conjunction</t>
  </si>
  <si>
    <t>ended</t>
  </si>
  <si>
    <t>Changes in Working Capital :-</t>
  </si>
  <si>
    <t>Net Change in Inventories</t>
  </si>
  <si>
    <t>Net Change in current assets</t>
  </si>
  <si>
    <t>Net Change in current liabilities</t>
  </si>
  <si>
    <t>Cash generated from/ (used in) operation</t>
  </si>
  <si>
    <t>Tax paid</t>
  </si>
  <si>
    <t>Net cash flow generated from/</t>
  </si>
  <si>
    <t>(used in) operating activities</t>
  </si>
  <si>
    <t>CASH FLOWS FROM INVESTING ACTIVITIES :-</t>
  </si>
  <si>
    <t>Interest received</t>
  </si>
  <si>
    <t>Purchase of property, plant &amp; equipment</t>
  </si>
  <si>
    <t>CASH FLOWS FROM FINANCING ACTIVITIES :-</t>
  </si>
  <si>
    <t>Net cash (used in)/ generated from financing activities</t>
  </si>
  <si>
    <t>Net change in Cash &amp; Cash Equivalents</t>
  </si>
  <si>
    <t>Cash &amp; Cash Equivalents at beginning of year</t>
  </si>
  <si>
    <t>Cash &amp; Cash Equivalents at end of year</t>
  </si>
  <si>
    <t>1.  Accounting Policies</t>
  </si>
  <si>
    <t xml:space="preserve">     The financial report is unaudited and has been prepared in accordance with MASB 26, Interim financial</t>
  </si>
  <si>
    <t xml:space="preserve">     reporting and paragraph 9.22 of the Bursa Malaysia Listing Requirements and should be read in </t>
  </si>
  <si>
    <t xml:space="preserve">     The accounting policies adopted in the interim financial report are consistent with those adopted in the</t>
  </si>
  <si>
    <t xml:space="preserve">     policy set out as below :-</t>
  </si>
  <si>
    <t xml:space="preserve">     The Group adopted MASB 25 Income Taxes which involves a change in accounting policy.  MASB </t>
  </si>
  <si>
    <t xml:space="preserve">     Standard 25 Income Taxes now requires deferred tax assets and liabilities to be provided in full, using</t>
  </si>
  <si>
    <t xml:space="preserve">     the liability method, on temporary differences arising between the tax bases of assets and liabilities and</t>
  </si>
  <si>
    <t xml:space="preserve">     their carrying amounts in the financial statements.  The principal temporary differences arise from</t>
  </si>
  <si>
    <t xml:space="preserve">     depreciation on property, plant and equipment, revaluation of certain non-current assets, provision for </t>
  </si>
  <si>
    <t xml:space="preserve">     to the extent that it is probable that future taxable profits will be available against which the temporary</t>
  </si>
  <si>
    <t xml:space="preserve">     differences can be utilized.</t>
  </si>
  <si>
    <t>RM</t>
  </si>
  <si>
    <t>-  Decrease in revaluation reserve</t>
  </si>
  <si>
    <t xml:space="preserve">     The following notes explain the events and transactions that are significant to an understanding of the </t>
  </si>
  <si>
    <t xml:space="preserve">     changes in the financial position and performance of the Group since the financial year ended </t>
  </si>
  <si>
    <t>2.  Qualification of Preceding Annual Financial Statements</t>
  </si>
  <si>
    <t xml:space="preserve">     The auditors' report of the preceding annual financial statements was not subject to any qualification.</t>
  </si>
  <si>
    <t>3.  Seasonal or Cyclical Factors</t>
  </si>
  <si>
    <t xml:space="preserve">     The business operations of the Group were not materially affected by any seasonal or cyclical factors.</t>
  </si>
  <si>
    <t>4.  Unusual Material Event</t>
  </si>
  <si>
    <t xml:space="preserve">     There was no unusual material event during the quarter.</t>
  </si>
  <si>
    <t>5.  Material Change In Estimates</t>
  </si>
  <si>
    <t>6.  Changes in Debt and Equity Securities</t>
  </si>
  <si>
    <t xml:space="preserve">     securities during the current financial period.</t>
  </si>
  <si>
    <t>7.  Dividends Paid</t>
  </si>
  <si>
    <t>8.  Segmental Reporting</t>
  </si>
  <si>
    <t xml:space="preserve">     cables for electronic devices.</t>
  </si>
  <si>
    <t>9.  Valuations of Property, Plant and Equipment</t>
  </si>
  <si>
    <t xml:space="preserve">     Not applicable as the Group did not revalue its property, plant and equipment during the current financial</t>
  </si>
  <si>
    <t xml:space="preserve">     period.</t>
  </si>
  <si>
    <t>10.  Material Subsequent Events</t>
  </si>
  <si>
    <t>11.  Changes in the Composition of The Group</t>
  </si>
  <si>
    <t xml:space="preserve">     There was no change in the composition of the Group during the financial period under review.</t>
  </si>
  <si>
    <t>12.  Contingent Liabilities and Contingent Assets</t>
  </si>
  <si>
    <t>13.  Capital Commitments</t>
  </si>
  <si>
    <t>14.  Review of Performance</t>
  </si>
  <si>
    <t>ADDITIONAL INFORMATION REQUIRED BY BM LISTING REQUIREMENTS</t>
  </si>
  <si>
    <t xml:space="preserve">     There were no issuance, cancellations, repurchases, resale and repayments of debt and equity </t>
  </si>
  <si>
    <t>NOTES TO THE INTERIM FINANCIAL REPORT</t>
  </si>
  <si>
    <t>15.  Comparison with Preceding Quarter's Result</t>
  </si>
  <si>
    <t>18.  Taxation</t>
  </si>
  <si>
    <t xml:space="preserve">      Taxation comprises the following :-</t>
  </si>
  <si>
    <t>Individual Quarter</t>
  </si>
  <si>
    <t>Cumulative Quarter</t>
  </si>
  <si>
    <t xml:space="preserve">      Estimate tax expenses</t>
  </si>
  <si>
    <t xml:space="preserve">      Current quarter taxation payable</t>
  </si>
  <si>
    <t xml:space="preserve">      (Under)/ Over provision in prior year</t>
  </si>
  <si>
    <t xml:space="preserve">      Transfer to/ (from) deferred taxation</t>
  </si>
  <si>
    <t>19.  Profits/ (Losses) on Sale of Unquoted Investments and / (or) Properties</t>
  </si>
  <si>
    <t xml:space="preserve">      There were no sales of unquoted investments or properties during the financial period under review.</t>
  </si>
  <si>
    <t>20.  Quoted Securities and Investments</t>
  </si>
  <si>
    <t xml:space="preserve">      There were no purchases or disposals of quoted securities during the financial period under review and </t>
  </si>
  <si>
    <t xml:space="preserve">      there were no investments in quoted shares as at the end of the reporting period.</t>
  </si>
  <si>
    <t>21.  Corporate Proposals</t>
  </si>
  <si>
    <t xml:space="preserve">      There were no corporate proposals announced but not completed at the date of this report.</t>
  </si>
  <si>
    <t>22.  Borrowings and Debts Securities</t>
  </si>
  <si>
    <t xml:space="preserve">      Group borrowings as at the end of the reporting period are as follows :-</t>
  </si>
  <si>
    <t>Nature of Borrowings</t>
  </si>
  <si>
    <t>Short Term Borrowings :-</t>
  </si>
  <si>
    <t>(Payable within 12 months)</t>
  </si>
  <si>
    <t xml:space="preserve">Amount in RM </t>
  </si>
  <si>
    <t>Remarks</t>
  </si>
  <si>
    <t xml:space="preserve">Secured Via Debenture Corporate Guarantee of </t>
  </si>
  <si>
    <t>Supercomal Technologies Berhad.</t>
  </si>
  <si>
    <t>23.  Off Balance Sheet Financial Instruments</t>
  </si>
  <si>
    <t xml:space="preserve">      There was no off balance sheet financial instrument utilized as at the date of this announcement.</t>
  </si>
  <si>
    <t>24.  Changes in Material Litigation</t>
  </si>
  <si>
    <t xml:space="preserve">      There was no material litigation pending on the date of this announcement.</t>
  </si>
  <si>
    <t>25.  Dividends Paid</t>
  </si>
  <si>
    <t>The Group and The Company</t>
  </si>
  <si>
    <t xml:space="preserve">      Dividend declared and paid :</t>
  </si>
  <si>
    <t xml:space="preserve">Final tax exempt dividend of </t>
  </si>
  <si>
    <t>26.  Earnings Per Share (EPS)</t>
  </si>
  <si>
    <t xml:space="preserve">Weighted average number of ordinary </t>
  </si>
  <si>
    <t>Basic EPS (sen)</t>
  </si>
  <si>
    <t>27.  Authorization for Issue</t>
  </si>
  <si>
    <t xml:space="preserve">      The interim financial statements were authorized for issue by the Board of Directors in accordance with a </t>
  </si>
  <si>
    <t>Gross Profit/ (Loss)</t>
  </si>
  <si>
    <t>Net (Loss)/ gain from disposal of fixed assets</t>
  </si>
  <si>
    <t>Net profit/ (loss) attributable to shareholder</t>
  </si>
  <si>
    <t>Net profit/ (loss) after tax for the period</t>
  </si>
  <si>
    <t>Investment</t>
  </si>
  <si>
    <t>Other Operating Income (Net)</t>
  </si>
  <si>
    <t>Other Operating Expenses (Selling Exp.)</t>
  </si>
  <si>
    <t>Net Other Operating Income/ Loss</t>
  </si>
  <si>
    <t>Total Net Other Incomes</t>
  </si>
  <si>
    <t>Accrual expenses</t>
  </si>
  <si>
    <r>
      <t>Net (loss)</t>
    </r>
    <r>
      <rPr>
        <sz val="10"/>
        <rFont val="Arial"/>
        <family val="0"/>
      </rPr>
      <t xml:space="preserve"> after tax for the period</t>
    </r>
  </si>
  <si>
    <t>Bonus of 1 for 5 per ordinary</t>
  </si>
  <si>
    <t>Adjustment for non - cash items :-</t>
  </si>
  <si>
    <t xml:space="preserve"> </t>
  </si>
  <si>
    <t>Financial Report for the year ended December 31, 2004</t>
  </si>
  <si>
    <t>Balance as of January 1, 2005</t>
  </si>
  <si>
    <t>Development costs</t>
  </si>
  <si>
    <t xml:space="preserve">             </t>
  </si>
  <si>
    <t>Interest  Income</t>
  </si>
  <si>
    <t>31.12.2004</t>
  </si>
  <si>
    <t>Interest  Paid</t>
  </si>
  <si>
    <t>Payment  of  Capitalised  Development  Costs</t>
  </si>
  <si>
    <t xml:space="preserve">     conjunction with the audited financial statements of the Group for the year ended December 31, 2004</t>
  </si>
  <si>
    <t xml:space="preserve">     annual financial statements for the year ended December 31, 2004, except for the change in accounting</t>
  </si>
  <si>
    <t xml:space="preserve">     Balance Sheet as at December 31, 2004</t>
  </si>
  <si>
    <t>-  Decrease in deferred tax liabilities</t>
  </si>
  <si>
    <t>-  Decrease in retained profits</t>
  </si>
  <si>
    <t xml:space="preserve">     December 31, 2004.</t>
  </si>
  <si>
    <t>Gain/(Loss) in  foreign exchange</t>
  </si>
  <si>
    <t>Provision for  slow  moving  stock</t>
  </si>
  <si>
    <t>Audited Financial Statement of the Group for the year ended December 31, 2004.</t>
  </si>
  <si>
    <t>Proceeds  from  utilisation  of  BA</t>
  </si>
  <si>
    <t>Increase  in  bank  borrowings</t>
  </si>
  <si>
    <t>Balance as of June 30, 2004</t>
  </si>
  <si>
    <t xml:space="preserve"> Portion of Long Term Loans</t>
  </si>
  <si>
    <t xml:space="preserve">  </t>
  </si>
  <si>
    <t>with the Annual Financial Report for the year ended December 31, 2004.</t>
  </si>
  <si>
    <t>18.00</t>
  </si>
  <si>
    <t>19.00</t>
  </si>
  <si>
    <t>20.00</t>
  </si>
  <si>
    <t>Depreciation</t>
  </si>
  <si>
    <t>Interest  Expenses</t>
  </si>
  <si>
    <t>Loss /( profit ) on  Disposal  of  fixed  assets</t>
  </si>
  <si>
    <t xml:space="preserve">     </t>
  </si>
  <si>
    <t>Amortisation  of  Development  cost</t>
  </si>
  <si>
    <t xml:space="preserve">16.  Prospects For The Financial Year  </t>
  </si>
  <si>
    <t xml:space="preserve">17.  Profit Forecast or Guarantee </t>
  </si>
  <si>
    <t xml:space="preserve">     There were no changes in estimates which materially affect the current interim period.</t>
  </si>
  <si>
    <t xml:space="preserve">      of  the  year.</t>
  </si>
  <si>
    <t xml:space="preserve">      There was no profit forecast or guarantee made public during the financial period under review. </t>
  </si>
  <si>
    <t>30.09.05</t>
  </si>
  <si>
    <t>30.09.04</t>
  </si>
  <si>
    <t>Third Quarter Ended</t>
  </si>
  <si>
    <t>30.09.2005</t>
  </si>
  <si>
    <t>9 months</t>
  </si>
  <si>
    <t>Current 9 months ended 30.09.2005</t>
  </si>
  <si>
    <t>Balance as of September 30, 2005</t>
  </si>
  <si>
    <t>Preceding Year's 9 months ended 30.09.2004</t>
  </si>
  <si>
    <t>Balance as of September 30, 2004</t>
  </si>
  <si>
    <t>Bonus  of  1  for  5</t>
  </si>
  <si>
    <t>QUARTERLY REPORT FOR THE FINANCIAL PERIOD ENDED SEPTEMBER  30, 2005</t>
  </si>
  <si>
    <t>30.09.2004</t>
  </si>
  <si>
    <t>Proceeds  from  Disposal  of  fixed  assets</t>
  </si>
  <si>
    <t>Gains  from  scrap  and  other  disposal</t>
  </si>
  <si>
    <t>Dividends  Paid</t>
  </si>
  <si>
    <t>Bad  Debts  w/off</t>
  </si>
  <si>
    <t>Provision  for  slow  moving  stock</t>
  </si>
  <si>
    <t>QUARTERLY REPORT FOR THE FINANCIAL PERIOD ENDED  SEPTEMBER 30, 2005</t>
  </si>
  <si>
    <t>For The Period  Ended September  30, 2005</t>
  </si>
  <si>
    <t xml:space="preserve">      There  was  no  material  subsequent  events.</t>
  </si>
  <si>
    <t xml:space="preserve">      The  Group  has no  contingent  liabilities  and  contingent  assets  as at  30 September , 2005.</t>
  </si>
  <si>
    <t>For The Quarter  Ended September  30, 2005</t>
  </si>
  <si>
    <t>For The Quarter  Ended September 30, 2005</t>
  </si>
  <si>
    <t>:(Increase) /Decrease</t>
  </si>
  <si>
    <t>:Decrease /(Increase)</t>
  </si>
  <si>
    <t>For The Quarter  Ended September  30,2005</t>
  </si>
  <si>
    <t xml:space="preserve">     accounting  policy in the current quarter and the effects to the prior years are as follows :-</t>
  </si>
  <si>
    <t xml:space="preserve">     This standard requires retrospective application.  There is no significant  financial effect of this change in </t>
  </si>
  <si>
    <t xml:space="preserve">     There  was  an  amount  of  RM 1,215,00 dividend  paid  in  August  2005.</t>
  </si>
  <si>
    <t xml:space="preserve">      For  the  quarter   under  review, the  group  posted  a  loss  after  tax   of  about  RM 879,000  as</t>
  </si>
  <si>
    <t xml:space="preserve">      In  the  current  financial  year, we  are  fine-tuning  on  the  production of  automotive</t>
  </si>
  <si>
    <t xml:space="preserve">      wire  harnessing  and  expect to  continue  to  improve  our  sales  for   the  remainder</t>
  </si>
  <si>
    <t>5 sen per ordinary share of  RM 1 each , 2003</t>
  </si>
  <si>
    <t>0.5 sen per ordinary share of  RM 0.10 each , 2004</t>
  </si>
  <si>
    <t>share held  in  2003</t>
  </si>
  <si>
    <t>shares   of  RM 0.10  each</t>
  </si>
  <si>
    <t>:Increase/(Decrease)</t>
  </si>
  <si>
    <t>Condensed Consolidated Income Statement</t>
  </si>
  <si>
    <t>Condensed Consolidated Balance Sheet</t>
  </si>
  <si>
    <t>Fixed Assets</t>
  </si>
  <si>
    <t xml:space="preserve">Current Assets </t>
  </si>
  <si>
    <t>Other Receivables  and  Prepayments</t>
  </si>
  <si>
    <t>Net (Loss) before Tax</t>
  </si>
  <si>
    <t>Condensed Consolidated Cash Flow Statement</t>
  </si>
  <si>
    <t>Operating profit before changes in working capital</t>
  </si>
  <si>
    <t>Net cash  (used in)  investing activities</t>
  </si>
  <si>
    <t xml:space="preserve">Repayment of Bank loan </t>
  </si>
  <si>
    <t xml:space="preserve">The Condensed Consolidated Cash Flow Statement  should be read in conjunction with the Annual </t>
  </si>
  <si>
    <t xml:space="preserve">     doubtful debts and tax losses and capital allowances carried forward.  Deferred tax assets are recognized</t>
  </si>
  <si>
    <t xml:space="preserve">     No segmental analysis is prepared as the Group is primarily operating in the manufacture of wire and </t>
  </si>
  <si>
    <t xml:space="preserve">     There were no capital  commitment for purchase of property, plant and equipment as at 30 September , 2005</t>
  </si>
  <si>
    <t xml:space="preserve">      was  immaterial, therefore  no  taxation  is  provided.</t>
  </si>
  <si>
    <t xml:space="preserve">      As  the  group incurred  loss  for  the  curretn  quarter  whilst  the  taxable   interest  received  </t>
  </si>
  <si>
    <t>Condensed Consolidated Statement  of Changes in Equity</t>
  </si>
  <si>
    <t xml:space="preserve">The Condensed Consolidated Income Statement  should be read in conjunction with the Annual </t>
  </si>
  <si>
    <t xml:space="preserve">      compared  to  the  loss  of  about  RM 1,403,000  for  the  same  quarter  in  the  preceding  year.</t>
  </si>
  <si>
    <t xml:space="preserve">      The  loss  differed  by  37.35%  while  revenue  increased  from  approximately RM 11,191,000</t>
  </si>
  <si>
    <t xml:space="preserve">      to  approximately  RM 12,320,000 (or 9.2%)</t>
  </si>
  <si>
    <t xml:space="preserve">      On a  quarter to  quarter  basis, the  group  posted a  loss after  tax  of  RM  879,000  as  against</t>
  </si>
  <si>
    <t xml:space="preserve">      RM 1,403,000  in  preceding  quarter. The  improved  situation  was  due  to  better   control  of</t>
  </si>
  <si>
    <t xml:space="preserve">      cost  in  operations.</t>
  </si>
  <si>
    <t>(a) Basic EPS</t>
  </si>
  <si>
    <t>(b) Fully  Diluted  EPS</t>
  </si>
  <si>
    <t>Not  applicable.</t>
  </si>
  <si>
    <t xml:space="preserve">      resolution of the directors on November  28, 2005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</si>
</sst>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_);\(0.000\)"/>
    <numFmt numFmtId="166" formatCode="#,##0.0"/>
    <numFmt numFmtId="167" formatCode="0.00_);\(0.00\)"/>
    <numFmt numFmtId="168" formatCode="#,##0.0_);\(#,##0.0\)"/>
    <numFmt numFmtId="169" formatCode="_(* #,##0.0_);_(* \(#,##0.0\);_(* &quot;-&quot;??_);_(@_)"/>
    <numFmt numFmtId="170" formatCode="_(* #,##0_);_(* \(#,##0\);_(* &quot;-&quot;??_);_(@_)"/>
    <numFmt numFmtId="171" formatCode="#,##0.00000000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</numFmts>
  <fonts count="1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3" fontId="0" fillId="0" borderId="1" xfId="0" applyNumberFormat="1" applyBorder="1" applyAlignment="1" quotePrefix="1">
      <alignment horizontal="right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37" fontId="0" fillId="0" borderId="0" xfId="0" applyNumberFormat="1" applyAlignment="1">
      <alignment/>
    </xf>
    <xf numFmtId="0" fontId="8" fillId="0" borderId="0" xfId="0" applyFont="1" applyAlignment="1">
      <alignment/>
    </xf>
    <xf numFmtId="37" fontId="0" fillId="0" borderId="10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/>
    </xf>
    <xf numFmtId="0" fontId="5" fillId="0" borderId="4" xfId="0" applyFont="1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5" fillId="0" borderId="2" xfId="0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 quotePrefix="1">
      <alignment horizontal="right"/>
    </xf>
    <xf numFmtId="37" fontId="0" fillId="0" borderId="9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 quotePrefix="1">
      <alignment horizontal="right"/>
    </xf>
    <xf numFmtId="37" fontId="9" fillId="0" borderId="3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43" fontId="0" fillId="0" borderId="0" xfId="15" applyAlignment="1" quotePrefix="1">
      <alignment horizontal="right"/>
    </xf>
    <xf numFmtId="43" fontId="0" fillId="0" borderId="0" xfId="15" applyAlignment="1">
      <alignment/>
    </xf>
    <xf numFmtId="43" fontId="0" fillId="0" borderId="0" xfId="15" applyFont="1" applyAlignment="1">
      <alignment/>
    </xf>
    <xf numFmtId="170" fontId="0" fillId="0" borderId="0" xfId="15" applyNumberFormat="1" applyAlignment="1">
      <alignment/>
    </xf>
    <xf numFmtId="170" fontId="0" fillId="0" borderId="10" xfId="15" applyNumberFormat="1" applyBorder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1" xfId="15" applyNumberFormat="1" applyBorder="1" applyAlignment="1" quotePrefix="1">
      <alignment horizontal="right"/>
    </xf>
    <xf numFmtId="170" fontId="0" fillId="0" borderId="9" xfId="15" applyNumberFormat="1" applyBorder="1" applyAlignment="1">
      <alignment/>
    </xf>
    <xf numFmtId="170" fontId="0" fillId="0" borderId="0" xfId="15" applyNumberFormat="1" applyFont="1" applyBorder="1" applyAlignment="1">
      <alignment/>
    </xf>
    <xf numFmtId="170" fontId="0" fillId="0" borderId="14" xfId="15" applyNumberFormat="1" applyBorder="1" applyAlignment="1">
      <alignment/>
    </xf>
    <xf numFmtId="170" fontId="9" fillId="0" borderId="0" xfId="15" applyNumberFormat="1" applyFont="1" applyBorder="1" applyAlignment="1">
      <alignment/>
    </xf>
    <xf numFmtId="37" fontId="9" fillId="0" borderId="0" xfId="0" applyNumberFormat="1" applyFont="1" applyFill="1" applyBorder="1" applyAlignment="1">
      <alignment/>
    </xf>
    <xf numFmtId="170" fontId="0" fillId="0" borderId="3" xfId="15" applyNumberFormat="1" applyBorder="1" applyAlignment="1">
      <alignment/>
    </xf>
    <xf numFmtId="170" fontId="9" fillId="0" borderId="3" xfId="15" applyNumberFormat="1" applyFont="1" applyBorder="1" applyAlignment="1">
      <alignment/>
    </xf>
    <xf numFmtId="170" fontId="0" fillId="0" borderId="0" xfId="15" applyNumberFormat="1" applyFont="1" applyAlignment="1">
      <alignment horizontal="right"/>
    </xf>
    <xf numFmtId="170" fontId="0" fillId="0" borderId="1" xfId="15" applyNumberFormat="1" applyFont="1" applyBorder="1" applyAlignment="1">
      <alignment/>
    </xf>
    <xf numFmtId="3" fontId="0" fillId="0" borderId="7" xfId="0" applyNumberFormat="1" applyBorder="1" applyAlignment="1">
      <alignment horizontal="center"/>
    </xf>
    <xf numFmtId="37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43" fontId="0" fillId="0" borderId="0" xfId="15" applyNumberFormat="1" applyAlignment="1">
      <alignment/>
    </xf>
    <xf numFmtId="170" fontId="0" fillId="0" borderId="10" xfId="15" applyNumberFormat="1" applyFont="1" applyBorder="1" applyAlignment="1">
      <alignment horizontal="right"/>
    </xf>
    <xf numFmtId="170" fontId="0" fillId="0" borderId="0" xfId="15" applyNumberFormat="1" applyFont="1" applyAlignment="1">
      <alignment/>
    </xf>
    <xf numFmtId="170" fontId="0" fillId="0" borderId="0" xfId="15" applyNumberFormat="1" applyFont="1" applyAlignment="1">
      <alignment horizontal="center"/>
    </xf>
    <xf numFmtId="170" fontId="0" fillId="0" borderId="0" xfId="15" applyNumberFormat="1" applyBorder="1" applyAlignment="1" quotePrefix="1">
      <alignment horizontal="right"/>
    </xf>
    <xf numFmtId="3" fontId="0" fillId="0" borderId="0" xfId="0" applyNumberFormat="1" applyFont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7" fontId="0" fillId="0" borderId="5" xfId="0" applyNumberFormat="1" applyFont="1" applyBorder="1" applyAlignment="1">
      <alignment horizontal="center"/>
    </xf>
    <xf numFmtId="37" fontId="0" fillId="0" borderId="7" xfId="0" applyNumberFormat="1" applyFont="1" applyBorder="1" applyAlignment="1">
      <alignment horizontal="center"/>
    </xf>
    <xf numFmtId="37" fontId="0" fillId="0" borderId="2" xfId="0" applyNumberFormat="1" applyFont="1" applyBorder="1" applyAlignment="1">
      <alignment horizontal="center"/>
    </xf>
    <xf numFmtId="37" fontId="0" fillId="0" borderId="1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7" fontId="0" fillId="0" borderId="4" xfId="0" applyNumberFormat="1" applyFont="1" applyBorder="1" applyAlignment="1">
      <alignment horizontal="center"/>
    </xf>
    <xf numFmtId="37" fontId="0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64"/>
  <sheetViews>
    <sheetView workbookViewId="0" topLeftCell="A1">
      <selection activeCell="D21" sqref="D21"/>
    </sheetView>
  </sheetViews>
  <sheetFormatPr defaultColWidth="9.140625" defaultRowHeight="12.75"/>
  <cols>
    <col min="5" max="5" width="6.140625" style="0" customWidth="1"/>
    <col min="6" max="7" width="11.28125" style="0" customWidth="1"/>
    <col min="8" max="8" width="1.421875" style="0" customWidth="1"/>
    <col min="9" max="10" width="11.28125" style="0" customWidth="1"/>
  </cols>
  <sheetData>
    <row r="4" spans="1:2" ht="18.75">
      <c r="A4" s="1" t="s">
        <v>0</v>
      </c>
      <c r="B4" s="2"/>
    </row>
    <row r="5" spans="1:2" ht="15.75">
      <c r="A5" s="2"/>
      <c r="B5" s="3" t="s">
        <v>1</v>
      </c>
    </row>
    <row r="6" spans="1:2" ht="12.75">
      <c r="A6" s="2"/>
      <c r="B6" s="4" t="s">
        <v>2</v>
      </c>
    </row>
    <row r="8" ht="12.75">
      <c r="A8" s="5" t="s">
        <v>270</v>
      </c>
    </row>
    <row r="9" ht="12.75">
      <c r="A9" s="5" t="s">
        <v>251</v>
      </c>
    </row>
    <row r="11" spans="5:9" ht="12.75">
      <c r="E11" t="s">
        <v>4</v>
      </c>
      <c r="F11" s="11" t="s">
        <v>3</v>
      </c>
      <c r="G11" s="11"/>
      <c r="I11" t="s">
        <v>3</v>
      </c>
    </row>
    <row r="12" spans="6:9" ht="12.75">
      <c r="F12" t="s">
        <v>235</v>
      </c>
      <c r="I12" t="s">
        <v>5</v>
      </c>
    </row>
    <row r="13" spans="6:10" ht="12.75">
      <c r="F13" s="10" t="s">
        <v>233</v>
      </c>
      <c r="G13" s="10" t="s">
        <v>234</v>
      </c>
      <c r="H13" s="10"/>
      <c r="I13" s="10" t="s">
        <v>233</v>
      </c>
      <c r="J13" s="10" t="s">
        <v>234</v>
      </c>
    </row>
    <row r="14" spans="6:10" ht="12.75">
      <c r="F14" s="11" t="s">
        <v>6</v>
      </c>
      <c r="G14" s="11" t="s">
        <v>6</v>
      </c>
      <c r="I14" s="11" t="s">
        <v>6</v>
      </c>
      <c r="J14" s="11" t="s">
        <v>6</v>
      </c>
    </row>
    <row r="16" spans="1:10" ht="12.75">
      <c r="A16" t="s">
        <v>7</v>
      </c>
      <c r="F16" s="64">
        <v>12320</v>
      </c>
      <c r="G16" s="64">
        <v>11191</v>
      </c>
      <c r="H16" s="64"/>
      <c r="I16" s="64">
        <v>31473</v>
      </c>
      <c r="J16" s="64">
        <v>34653</v>
      </c>
    </row>
    <row r="17" spans="1:10" ht="13.5" thickBot="1">
      <c r="A17" t="s">
        <v>8</v>
      </c>
      <c r="F17" s="66">
        <v>-12885</v>
      </c>
      <c r="G17" s="66">
        <v>-11660</v>
      </c>
      <c r="H17" s="66"/>
      <c r="I17" s="66">
        <v>-31995</v>
      </c>
      <c r="J17" s="66">
        <v>-33108</v>
      </c>
    </row>
    <row r="18" spans="1:10" ht="12.75">
      <c r="A18" t="s">
        <v>183</v>
      </c>
      <c r="F18" s="64">
        <v>-565</v>
      </c>
      <c r="G18" s="64">
        <v>-469</v>
      </c>
      <c r="H18" s="64"/>
      <c r="I18" s="64">
        <v>-522</v>
      </c>
      <c r="J18" s="64">
        <v>1545</v>
      </c>
    </row>
    <row r="19" spans="6:10" ht="12.75">
      <c r="F19" s="64"/>
      <c r="G19" s="64"/>
      <c r="H19" s="64"/>
      <c r="I19" s="64"/>
      <c r="J19" s="64"/>
    </row>
    <row r="20" spans="1:10" ht="12.75">
      <c r="A20" t="s">
        <v>188</v>
      </c>
      <c r="E20" s="10" t="s">
        <v>9</v>
      </c>
      <c r="F20" s="64">
        <v>955</v>
      </c>
      <c r="G20" s="64">
        <v>893</v>
      </c>
      <c r="H20" s="64"/>
      <c r="I20" s="64">
        <v>2409</v>
      </c>
      <c r="J20" s="64">
        <v>1708</v>
      </c>
    </row>
    <row r="21" spans="1:10" ht="12.75">
      <c r="A21" t="s">
        <v>10</v>
      </c>
      <c r="E21" s="10"/>
      <c r="F21" s="64">
        <v>-985</v>
      </c>
      <c r="G21" s="67">
        <v>-1348</v>
      </c>
      <c r="H21" s="64"/>
      <c r="I21" s="67">
        <v>-3193</v>
      </c>
      <c r="J21" s="67">
        <v>-3286</v>
      </c>
    </row>
    <row r="22" spans="1:10" ht="12.75">
      <c r="A22" t="s">
        <v>11</v>
      </c>
      <c r="E22" s="10"/>
      <c r="F22" s="64">
        <v>-98</v>
      </c>
      <c r="G22" s="67">
        <v>-100</v>
      </c>
      <c r="H22" s="64"/>
      <c r="I22" s="67">
        <v>-306</v>
      </c>
      <c r="J22" s="67">
        <v>-388</v>
      </c>
    </row>
    <row r="23" spans="1:10" ht="13.5" thickBot="1">
      <c r="A23" t="s">
        <v>189</v>
      </c>
      <c r="E23" s="10"/>
      <c r="F23" s="66">
        <v>-102</v>
      </c>
      <c r="G23" s="66">
        <v>-265</v>
      </c>
      <c r="H23" s="66"/>
      <c r="I23" s="66">
        <v>-246</v>
      </c>
      <c r="J23" s="66">
        <v>-305</v>
      </c>
    </row>
    <row r="24" spans="1:10" ht="12.75">
      <c r="A24" t="s">
        <v>12</v>
      </c>
      <c r="E24" s="10"/>
      <c r="F24" s="64">
        <v>-795</v>
      </c>
      <c r="G24" s="64">
        <v>-1289</v>
      </c>
      <c r="H24" s="64"/>
      <c r="I24" s="64">
        <v>-1858</v>
      </c>
      <c r="J24" s="64">
        <v>-726</v>
      </c>
    </row>
    <row r="25" spans="1:10" ht="12.75">
      <c r="A25" t="s">
        <v>13</v>
      </c>
      <c r="E25" s="10"/>
      <c r="F25" s="64">
        <v>-84</v>
      </c>
      <c r="G25" s="67">
        <v>-114</v>
      </c>
      <c r="H25" s="64"/>
      <c r="I25" s="67">
        <v>-159</v>
      </c>
      <c r="J25" s="67">
        <v>-219</v>
      </c>
    </row>
    <row r="26" spans="5:10" ht="12.75">
      <c r="E26" s="10"/>
      <c r="F26" s="64"/>
      <c r="G26" s="64"/>
      <c r="H26" s="64"/>
      <c r="I26" s="64"/>
      <c r="J26" s="64"/>
    </row>
    <row r="27" spans="1:10" ht="13.5" thickBot="1">
      <c r="A27" t="s">
        <v>14</v>
      </c>
      <c r="E27" s="10"/>
      <c r="F27" s="66">
        <v>0</v>
      </c>
      <c r="G27" s="68" t="s">
        <v>28</v>
      </c>
      <c r="H27" s="66"/>
      <c r="I27" s="68" t="s">
        <v>28</v>
      </c>
      <c r="J27" s="68" t="s">
        <v>28</v>
      </c>
    </row>
    <row r="28" spans="1:10" ht="12.75">
      <c r="A28" t="s">
        <v>15</v>
      </c>
      <c r="E28" s="10"/>
      <c r="F28" s="64">
        <v>-879</v>
      </c>
      <c r="G28" s="64">
        <v>-1403</v>
      </c>
      <c r="H28" s="64"/>
      <c r="I28" s="64">
        <v>-2017</v>
      </c>
      <c r="J28" s="64">
        <v>-945</v>
      </c>
    </row>
    <row r="29" spans="5:10" ht="12.75">
      <c r="E29" s="10"/>
      <c r="F29" s="64"/>
      <c r="G29" s="64"/>
      <c r="H29" s="64"/>
      <c r="I29" s="64"/>
      <c r="J29" s="64"/>
    </row>
    <row r="30" spans="1:10" ht="13.5" thickBot="1">
      <c r="A30" t="s">
        <v>16</v>
      </c>
      <c r="E30" s="10">
        <v>18</v>
      </c>
      <c r="F30" s="77" t="s">
        <v>28</v>
      </c>
      <c r="G30" s="66"/>
      <c r="H30" s="66"/>
      <c r="I30" s="66"/>
      <c r="J30" s="66">
        <v>-5</v>
      </c>
    </row>
    <row r="31" spans="1:10" ht="12.75">
      <c r="A31" t="s">
        <v>17</v>
      </c>
      <c r="F31" s="64">
        <v>-879</v>
      </c>
      <c r="G31" s="64">
        <v>-1403</v>
      </c>
      <c r="H31" s="64"/>
      <c r="I31" s="64">
        <v>-2017</v>
      </c>
      <c r="J31" s="64">
        <v>-950</v>
      </c>
    </row>
    <row r="32" spans="6:10" ht="12.75">
      <c r="F32" s="64">
        <v>0</v>
      </c>
      <c r="G32" s="64"/>
      <c r="H32" s="64"/>
      <c r="I32" s="64"/>
      <c r="J32" s="64"/>
    </row>
    <row r="33" spans="1:10" ht="13.5" thickBot="1">
      <c r="A33" t="s">
        <v>18</v>
      </c>
      <c r="F33" s="66" t="s">
        <v>28</v>
      </c>
      <c r="G33" s="68" t="s">
        <v>28</v>
      </c>
      <c r="H33" s="66"/>
      <c r="I33" s="68" t="s">
        <v>28</v>
      </c>
      <c r="J33" s="68" t="s">
        <v>28</v>
      </c>
    </row>
    <row r="34" spans="1:10" ht="13.5" thickBot="1">
      <c r="A34" t="s">
        <v>19</v>
      </c>
      <c r="F34" s="71">
        <v>-879</v>
      </c>
      <c r="G34" s="66">
        <v>-1403</v>
      </c>
      <c r="H34" s="66"/>
      <c r="I34" s="66">
        <v>-2017</v>
      </c>
      <c r="J34" s="66">
        <v>-950</v>
      </c>
    </row>
    <row r="35" spans="6:10" ht="12.75">
      <c r="F35" s="64"/>
      <c r="G35" s="8"/>
      <c r="H35" s="8"/>
      <c r="I35" s="8"/>
      <c r="J35" s="8"/>
    </row>
    <row r="36" spans="1:10" ht="12.75">
      <c r="A36" t="s">
        <v>21</v>
      </c>
      <c r="B36" s="12" t="s">
        <v>22</v>
      </c>
      <c r="E36" t="s">
        <v>20</v>
      </c>
      <c r="F36" s="62">
        <v>-0.3617283950617284</v>
      </c>
      <c r="G36" s="61">
        <v>-0.58</v>
      </c>
      <c r="H36" s="8"/>
      <c r="I36" s="54">
        <v>-0.8300411522633744</v>
      </c>
      <c r="J36" s="61">
        <v>-0.39</v>
      </c>
    </row>
    <row r="37" spans="2:10" ht="13.5" thickBot="1">
      <c r="B37" s="12" t="s">
        <v>23</v>
      </c>
      <c r="E37" t="s">
        <v>24</v>
      </c>
      <c r="F37" s="66">
        <v>0</v>
      </c>
      <c r="G37" s="13" t="s">
        <v>28</v>
      </c>
      <c r="H37" s="9"/>
      <c r="I37" s="13" t="s">
        <v>28</v>
      </c>
      <c r="J37" s="13" t="s">
        <v>28</v>
      </c>
    </row>
    <row r="38" spans="6:10" ht="12.75">
      <c r="F38" s="8"/>
      <c r="G38" s="8"/>
      <c r="H38" s="8"/>
      <c r="I38" s="8"/>
      <c r="J38" s="8"/>
    </row>
    <row r="39" spans="1:10" ht="12.75">
      <c r="A39" s="5" t="s">
        <v>25</v>
      </c>
      <c r="B39" s="5" t="s">
        <v>190</v>
      </c>
      <c r="F39" s="8"/>
      <c r="G39" s="8"/>
      <c r="H39" s="8"/>
      <c r="I39" s="8"/>
      <c r="J39" s="8"/>
    </row>
    <row r="40" spans="1:10" ht="12.75">
      <c r="A40" t="s">
        <v>184</v>
      </c>
      <c r="F40" s="67">
        <v>1</v>
      </c>
      <c r="G40" s="70">
        <v>-4</v>
      </c>
      <c r="H40" s="64"/>
      <c r="I40" s="67">
        <v>-3</v>
      </c>
      <c r="J40" s="67">
        <v>-1</v>
      </c>
    </row>
    <row r="41" spans="1:10" ht="12.75">
      <c r="A41" t="s">
        <v>26</v>
      </c>
      <c r="F41" s="67">
        <v>949</v>
      </c>
      <c r="G41" s="64">
        <v>917</v>
      </c>
      <c r="H41" s="64"/>
      <c r="I41" s="64">
        <v>2378</v>
      </c>
      <c r="J41" s="64">
        <v>1709</v>
      </c>
    </row>
    <row r="42" spans="1:10" ht="12.75">
      <c r="A42" t="s">
        <v>27</v>
      </c>
      <c r="F42" s="64">
        <v>2</v>
      </c>
      <c r="G42" s="64">
        <v>2</v>
      </c>
      <c r="H42" s="64"/>
      <c r="I42" s="64">
        <v>5</v>
      </c>
      <c r="J42" s="64">
        <v>17</v>
      </c>
    </row>
    <row r="43" spans="1:10" ht="12.75">
      <c r="A43" t="s">
        <v>211</v>
      </c>
      <c r="F43" s="64">
        <v>3</v>
      </c>
      <c r="G43" s="64">
        <v>-23</v>
      </c>
      <c r="H43" s="64"/>
      <c r="I43" s="64">
        <v>-2</v>
      </c>
      <c r="J43" s="64">
        <v>-23</v>
      </c>
    </row>
    <row r="44" spans="1:10" ht="13.5" thickBot="1">
      <c r="A44" t="s">
        <v>212</v>
      </c>
      <c r="F44" s="66">
        <v>0</v>
      </c>
      <c r="G44" s="66">
        <v>1</v>
      </c>
      <c r="H44" s="66"/>
      <c r="I44" s="66">
        <v>31</v>
      </c>
      <c r="J44" s="66">
        <v>6</v>
      </c>
    </row>
    <row r="45" spans="2:10" ht="13.5" thickBot="1">
      <c r="B45" t="s">
        <v>191</v>
      </c>
      <c r="F45" s="66">
        <v>955</v>
      </c>
      <c r="G45" s="66">
        <v>893</v>
      </c>
      <c r="H45" s="66"/>
      <c r="I45" s="66">
        <v>2409</v>
      </c>
      <c r="J45" s="66">
        <v>1708</v>
      </c>
    </row>
    <row r="47" ht="12.75">
      <c r="A47" s="5" t="s">
        <v>287</v>
      </c>
    </row>
    <row r="48" ht="12.75">
      <c r="A48" s="5" t="s">
        <v>197</v>
      </c>
    </row>
    <row r="56" spans="4:10" ht="12.75">
      <c r="D56" s="19"/>
      <c r="E56" s="19"/>
      <c r="F56" s="19"/>
      <c r="G56" s="19"/>
      <c r="H56" s="19"/>
      <c r="I56" s="19"/>
      <c r="J56" s="19"/>
    </row>
    <row r="57" spans="4:10" ht="12.75">
      <c r="D57" s="19"/>
      <c r="E57" s="19"/>
      <c r="F57" s="19"/>
      <c r="G57" s="19"/>
      <c r="H57" s="19"/>
      <c r="I57" s="19"/>
      <c r="J57" s="19"/>
    </row>
    <row r="58" spans="4:10" ht="12.75">
      <c r="D58" s="50"/>
      <c r="E58" s="51"/>
      <c r="F58" s="50"/>
      <c r="G58" s="51"/>
      <c r="H58" s="19"/>
      <c r="I58" s="50"/>
      <c r="J58" s="51"/>
    </row>
    <row r="59" spans="4:10" ht="12.75">
      <c r="D59" s="52"/>
      <c r="E59" s="51"/>
      <c r="F59" s="52"/>
      <c r="G59" s="51"/>
      <c r="H59" s="19"/>
      <c r="I59" s="52"/>
      <c r="J59" s="51"/>
    </row>
    <row r="60" spans="4:10" ht="12.75">
      <c r="D60" s="52"/>
      <c r="E60" s="51"/>
      <c r="F60" s="52"/>
      <c r="G60" s="51"/>
      <c r="H60" s="19"/>
      <c r="I60" s="52"/>
      <c r="J60" s="51"/>
    </row>
    <row r="61" spans="4:10" ht="12.75">
      <c r="D61" s="52"/>
      <c r="E61" s="51"/>
      <c r="F61" s="52"/>
      <c r="G61" s="51"/>
      <c r="H61" s="19"/>
      <c r="I61" s="52"/>
      <c r="J61" s="51"/>
    </row>
    <row r="62" spans="4:10" ht="12.75">
      <c r="D62" s="52"/>
      <c r="E62" s="51"/>
      <c r="F62" s="52"/>
      <c r="G62" s="51"/>
      <c r="H62" s="19"/>
      <c r="I62" s="52"/>
      <c r="J62" s="51"/>
    </row>
    <row r="63" spans="4:10" ht="12.75">
      <c r="D63" s="19"/>
      <c r="E63" s="19"/>
      <c r="F63" s="19"/>
      <c r="G63" s="19"/>
      <c r="H63" s="19"/>
      <c r="I63" s="19"/>
      <c r="J63" s="19"/>
    </row>
    <row r="64" spans="4:10" ht="12.75">
      <c r="D64" s="19"/>
      <c r="E64" s="19"/>
      <c r="F64" s="19"/>
      <c r="G64" s="19"/>
      <c r="H64" s="19"/>
      <c r="I64" s="19"/>
      <c r="J64" s="19"/>
    </row>
  </sheetData>
  <printOptions horizontalCentered="1"/>
  <pageMargins left="0.5" right="0.5" top="0.5" bottom="0.5" header="0.5" footer="0.5"/>
  <pageSetup horizontalDpi="600" verticalDpi="600" orientation="portrait" r:id="rId3"/>
  <headerFooter alignWithMargins="0">
    <oddHeader>&amp;C&amp;A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5"/>
  <sheetViews>
    <sheetView workbookViewId="0" topLeftCell="A1">
      <selection activeCell="F3" sqref="F3"/>
    </sheetView>
  </sheetViews>
  <sheetFormatPr defaultColWidth="9.140625" defaultRowHeight="12.75"/>
  <cols>
    <col min="6" max="7" width="16.7109375" style="0" customWidth="1"/>
    <col min="8" max="8" width="11.140625" style="0" bestFit="1" customWidth="1"/>
  </cols>
  <sheetData>
    <row r="3" ht="12.75">
      <c r="A3" t="s">
        <v>200</v>
      </c>
    </row>
    <row r="4" spans="1:2" ht="18.75">
      <c r="A4" s="1" t="s">
        <v>0</v>
      </c>
      <c r="B4" s="2"/>
    </row>
    <row r="5" spans="1:2" ht="15.75">
      <c r="A5" s="2"/>
      <c r="B5" s="3" t="s">
        <v>1</v>
      </c>
    </row>
    <row r="6" spans="1:2" ht="12.75">
      <c r="A6" s="2"/>
      <c r="B6" s="4" t="s">
        <v>2</v>
      </c>
    </row>
    <row r="8" ht="12.75">
      <c r="A8" s="5" t="s">
        <v>29</v>
      </c>
    </row>
    <row r="9" ht="12.75">
      <c r="A9" s="5" t="s">
        <v>254</v>
      </c>
    </row>
    <row r="10" spans="1:7" ht="12.75">
      <c r="A10" s="5" t="s">
        <v>271</v>
      </c>
      <c r="G10" t="s">
        <v>196</v>
      </c>
    </row>
    <row r="11" spans="6:8" ht="12.75">
      <c r="F11" s="14" t="s">
        <v>30</v>
      </c>
      <c r="G11" s="14" t="s">
        <v>31</v>
      </c>
      <c r="H11" s="14"/>
    </row>
    <row r="12" spans="6:8" ht="12.75">
      <c r="F12" s="11" t="s">
        <v>33</v>
      </c>
      <c r="G12" s="11" t="s">
        <v>37</v>
      </c>
      <c r="H12" s="11"/>
    </row>
    <row r="13" spans="6:8" ht="12.75">
      <c r="F13" s="11" t="s">
        <v>32</v>
      </c>
      <c r="G13" s="11" t="s">
        <v>36</v>
      </c>
      <c r="H13" s="11"/>
    </row>
    <row r="14" spans="6:8" ht="12.75">
      <c r="F14" s="11" t="s">
        <v>236</v>
      </c>
      <c r="G14" s="11" t="s">
        <v>202</v>
      </c>
      <c r="H14" s="11"/>
    </row>
    <row r="15" spans="6:8" ht="12.75">
      <c r="F15" s="11" t="s">
        <v>6</v>
      </c>
      <c r="G15" s="11" t="s">
        <v>6</v>
      </c>
      <c r="H15" s="11"/>
    </row>
    <row r="16" ht="12.75">
      <c r="B16" s="5" t="s">
        <v>272</v>
      </c>
    </row>
    <row r="17" spans="1:8" ht="12.75">
      <c r="A17" s="12" t="s">
        <v>35</v>
      </c>
      <c r="B17" t="s">
        <v>53</v>
      </c>
      <c r="F17" s="88">
        <v>21077</v>
      </c>
      <c r="G17" s="22">
        <v>21779</v>
      </c>
      <c r="H17" s="21"/>
    </row>
    <row r="18" spans="1:8" ht="12.75">
      <c r="A18" s="12" t="s">
        <v>34</v>
      </c>
      <c r="B18" t="s">
        <v>199</v>
      </c>
      <c r="F18" s="89">
        <v>1087</v>
      </c>
      <c r="G18" s="23">
        <v>1072</v>
      </c>
      <c r="H18" s="21"/>
    </row>
    <row r="19" spans="1:8" ht="12.75">
      <c r="A19" s="12" t="s">
        <v>39</v>
      </c>
      <c r="B19" t="s">
        <v>187</v>
      </c>
      <c r="F19" s="90">
        <v>193</v>
      </c>
      <c r="G19" s="24">
        <v>193</v>
      </c>
      <c r="H19" s="21"/>
    </row>
    <row r="20" spans="6:8" ht="12.75">
      <c r="F20" s="8">
        <v>22357</v>
      </c>
      <c r="G20" s="8">
        <v>23044</v>
      </c>
      <c r="H20" s="8"/>
    </row>
    <row r="21" spans="2:8" ht="12.75">
      <c r="B21" s="5" t="s">
        <v>273</v>
      </c>
      <c r="F21" s="8"/>
      <c r="G21" s="8"/>
      <c r="H21" s="8"/>
    </row>
    <row r="22" spans="1:8" ht="12.75">
      <c r="A22" s="12" t="s">
        <v>40</v>
      </c>
      <c r="B22" t="s">
        <v>38</v>
      </c>
      <c r="F22" s="88">
        <v>14524</v>
      </c>
      <c r="G22" s="22">
        <v>12575</v>
      </c>
      <c r="H22" s="21"/>
    </row>
    <row r="23" spans="1:8" ht="12.75">
      <c r="A23" s="12" t="s">
        <v>41</v>
      </c>
      <c r="B23" t="s">
        <v>52</v>
      </c>
      <c r="F23" s="89">
        <v>14961</v>
      </c>
      <c r="G23" s="23">
        <v>15075</v>
      </c>
      <c r="H23" s="21"/>
    </row>
    <row r="24" spans="1:8" ht="12.75">
      <c r="A24" s="12" t="s">
        <v>44</v>
      </c>
      <c r="B24" t="s">
        <v>274</v>
      </c>
      <c r="F24" s="89">
        <v>1183</v>
      </c>
      <c r="G24" s="23">
        <v>1312</v>
      </c>
      <c r="H24" s="21"/>
    </row>
    <row r="25" spans="1:8" ht="12.75">
      <c r="A25" s="12" t="s">
        <v>47</v>
      </c>
      <c r="B25" t="s">
        <v>42</v>
      </c>
      <c r="F25" s="89"/>
      <c r="G25" s="23"/>
      <c r="H25" s="21"/>
    </row>
    <row r="26" spans="2:8" ht="12.75">
      <c r="B26" t="s">
        <v>43</v>
      </c>
      <c r="F26" s="91" t="s">
        <v>28</v>
      </c>
      <c r="G26" s="78" t="s">
        <v>28</v>
      </c>
      <c r="H26" s="21"/>
    </row>
    <row r="27" spans="1:8" ht="12.75">
      <c r="A27" s="12" t="s">
        <v>48</v>
      </c>
      <c r="B27" t="s">
        <v>45</v>
      </c>
      <c r="F27" s="90">
        <v>1370</v>
      </c>
      <c r="G27" s="24">
        <v>4098</v>
      </c>
      <c r="H27" s="21"/>
    </row>
    <row r="28" spans="6:8" ht="12.75">
      <c r="F28" s="8">
        <v>32038</v>
      </c>
      <c r="G28" s="8">
        <v>33060</v>
      </c>
      <c r="H28" s="8"/>
    </row>
    <row r="29" spans="2:8" ht="12.75">
      <c r="B29" s="5" t="s">
        <v>46</v>
      </c>
      <c r="F29" s="8"/>
      <c r="G29" s="8"/>
      <c r="H29" s="8"/>
    </row>
    <row r="30" spans="1:8" ht="12.75">
      <c r="A30" s="12" t="s">
        <v>54</v>
      </c>
      <c r="B30" t="s">
        <v>49</v>
      </c>
      <c r="F30" s="88">
        <v>2691</v>
      </c>
      <c r="G30" s="22">
        <v>2328</v>
      </c>
      <c r="H30" s="21"/>
    </row>
    <row r="31" spans="1:8" ht="12.75">
      <c r="A31" s="12" t="s">
        <v>55</v>
      </c>
      <c r="B31" t="s">
        <v>50</v>
      </c>
      <c r="F31" s="89">
        <v>1386</v>
      </c>
      <c r="G31" s="23">
        <v>1845</v>
      </c>
      <c r="H31" s="21"/>
    </row>
    <row r="32" spans="1:8" ht="12.75">
      <c r="A32" s="12" t="s">
        <v>59</v>
      </c>
      <c r="B32" t="s">
        <v>192</v>
      </c>
      <c r="F32" s="89">
        <v>720</v>
      </c>
      <c r="G32" s="23">
        <v>637</v>
      </c>
      <c r="H32" s="21"/>
    </row>
    <row r="33" spans="1:8" ht="12.75">
      <c r="A33" s="12" t="s">
        <v>60</v>
      </c>
      <c r="B33" t="s">
        <v>51</v>
      </c>
      <c r="F33" s="89">
        <v>3279</v>
      </c>
      <c r="G33" s="23">
        <v>1052</v>
      </c>
      <c r="H33" s="21"/>
    </row>
    <row r="34" spans="1:8" ht="12.75">
      <c r="A34" s="12" t="s">
        <v>61</v>
      </c>
      <c r="B34" t="s">
        <v>56</v>
      </c>
      <c r="F34" s="90">
        <v>430</v>
      </c>
      <c r="G34" s="24">
        <v>895</v>
      </c>
      <c r="H34" s="21"/>
    </row>
    <row r="35" spans="6:8" ht="12.75">
      <c r="F35" s="20">
        <v>8506</v>
      </c>
      <c r="G35" s="20">
        <v>6757</v>
      </c>
      <c r="H35" s="21"/>
    </row>
    <row r="36" spans="2:8" ht="12.75">
      <c r="B36" s="5" t="s">
        <v>57</v>
      </c>
      <c r="F36" s="20">
        <v>23532</v>
      </c>
      <c r="G36" s="20">
        <v>26303</v>
      </c>
      <c r="H36" s="21"/>
    </row>
    <row r="37" spans="6:8" ht="13.5" thickBot="1">
      <c r="F37" s="25">
        <v>45889</v>
      </c>
      <c r="G37" s="25">
        <v>49347</v>
      </c>
      <c r="H37" s="21"/>
    </row>
    <row r="38" spans="6:8" ht="13.5" thickTop="1">
      <c r="F38" s="8"/>
      <c r="G38" s="8"/>
      <c r="H38" s="8"/>
    </row>
    <row r="39" spans="2:8" ht="12.75">
      <c r="B39" s="5" t="s">
        <v>58</v>
      </c>
      <c r="F39" s="8"/>
      <c r="G39" s="8"/>
      <c r="H39" s="8"/>
    </row>
    <row r="40" spans="1:8" ht="12.75">
      <c r="A40" s="12" t="s">
        <v>62</v>
      </c>
      <c r="B40" t="s">
        <v>63</v>
      </c>
      <c r="F40" s="21">
        <v>24300</v>
      </c>
      <c r="G40" s="21">
        <v>24300</v>
      </c>
      <c r="H40" s="8"/>
    </row>
    <row r="41" spans="1:8" ht="12.75">
      <c r="A41" s="12" t="s">
        <v>69</v>
      </c>
      <c r="B41" t="s">
        <v>64</v>
      </c>
      <c r="C41" s="12" t="s">
        <v>65</v>
      </c>
      <c r="F41" s="21">
        <v>5937</v>
      </c>
      <c r="G41" s="21">
        <v>5937</v>
      </c>
      <c r="H41" s="8"/>
    </row>
    <row r="42" spans="1:8" ht="12.75">
      <c r="A42" s="12" t="s">
        <v>70</v>
      </c>
      <c r="C42" s="12" t="s">
        <v>66</v>
      </c>
      <c r="F42" s="21">
        <v>1645</v>
      </c>
      <c r="G42" s="21">
        <v>1645</v>
      </c>
      <c r="H42" s="8"/>
    </row>
    <row r="43" spans="1:8" ht="12.75">
      <c r="A43" s="12" t="s">
        <v>73</v>
      </c>
      <c r="C43" s="12" t="s">
        <v>67</v>
      </c>
      <c r="F43" s="26">
        <v>13208</v>
      </c>
      <c r="G43" s="26">
        <v>16440</v>
      </c>
      <c r="H43" s="21"/>
    </row>
    <row r="44" spans="6:8" ht="12.75">
      <c r="F44" s="26">
        <v>45090</v>
      </c>
      <c r="G44" s="26">
        <v>48322</v>
      </c>
      <c r="H44" s="21"/>
    </row>
    <row r="45" spans="2:8" ht="12.75">
      <c r="B45" s="5" t="s">
        <v>68</v>
      </c>
      <c r="F45" s="8"/>
      <c r="G45" s="8"/>
      <c r="H45" s="8"/>
    </row>
    <row r="46" spans="1:8" ht="12.75">
      <c r="A46" s="12" t="s">
        <v>220</v>
      </c>
      <c r="B46" t="s">
        <v>71</v>
      </c>
      <c r="F46" s="92" t="s">
        <v>28</v>
      </c>
      <c r="G46" s="21">
        <v>226</v>
      </c>
      <c r="H46" s="8"/>
    </row>
    <row r="47" spans="1:8" ht="12.75">
      <c r="A47" s="12" t="s">
        <v>221</v>
      </c>
      <c r="B47" t="s">
        <v>72</v>
      </c>
      <c r="F47" s="26">
        <v>799</v>
      </c>
      <c r="G47" s="26">
        <v>799</v>
      </c>
      <c r="H47" s="21"/>
    </row>
    <row r="48" spans="6:8" ht="12.75">
      <c r="F48" s="26">
        <v>799</v>
      </c>
      <c r="G48" s="26">
        <v>1025</v>
      </c>
      <c r="H48" s="21"/>
    </row>
    <row r="49" spans="6:8" ht="13.5" thickBot="1">
      <c r="F49" s="25">
        <v>45889</v>
      </c>
      <c r="G49" s="25">
        <v>49347</v>
      </c>
      <c r="H49" s="21"/>
    </row>
    <row r="50" spans="1:8" ht="13.5" thickTop="1">
      <c r="A50" s="12" t="s">
        <v>222</v>
      </c>
      <c r="B50" t="s">
        <v>74</v>
      </c>
      <c r="F50" s="56">
        <v>0.19</v>
      </c>
      <c r="G50" s="56">
        <v>0.2</v>
      </c>
      <c r="H50" s="58"/>
    </row>
    <row r="51" spans="1:8" ht="12.75">
      <c r="A51" s="12"/>
      <c r="F51" s="57"/>
      <c r="G51" s="58"/>
      <c r="H51" s="58"/>
    </row>
    <row r="52" spans="6:8" ht="12.75">
      <c r="F52" s="57"/>
      <c r="G52" s="85"/>
      <c r="H52" s="58"/>
    </row>
    <row r="54" ht="12.75">
      <c r="A54" s="5" t="s">
        <v>75</v>
      </c>
    </row>
    <row r="55" ht="12.75">
      <c r="A55" s="5" t="s">
        <v>213</v>
      </c>
    </row>
  </sheetData>
  <printOptions horizontalCentered="1"/>
  <pageMargins left="0.5" right="0.5" top="0.5" bottom="0.5" header="0.5" footer="0.5"/>
  <pageSetup horizontalDpi="600" verticalDpi="600" orientation="portrait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30"/>
  <sheetViews>
    <sheetView workbookViewId="0" topLeftCell="A44">
      <selection activeCell="G45" sqref="G45"/>
    </sheetView>
  </sheetViews>
  <sheetFormatPr defaultColWidth="9.140625" defaultRowHeight="12.75"/>
  <cols>
    <col min="2" max="2" width="12.8515625" style="0" bestFit="1" customWidth="1"/>
    <col min="3" max="3" width="14.00390625" style="0" bestFit="1" customWidth="1"/>
    <col min="4" max="4" width="18.421875" style="0" customWidth="1"/>
    <col min="5" max="6" width="12.8515625" style="0" hidden="1" customWidth="1"/>
    <col min="7" max="7" width="13.8515625" style="0" bestFit="1" customWidth="1"/>
    <col min="8" max="8" width="14.140625" style="0" hidden="1" customWidth="1"/>
    <col min="9" max="9" width="13.140625" style="0" customWidth="1"/>
    <col min="10" max="10" width="12.8515625" style="62" bestFit="1" customWidth="1"/>
    <col min="11" max="11" width="11.28125" style="0" bestFit="1" customWidth="1"/>
    <col min="12" max="12" width="8.140625" style="0" customWidth="1"/>
  </cols>
  <sheetData>
    <row r="3" spans="1:2" ht="18.75">
      <c r="A3" s="1" t="s">
        <v>0</v>
      </c>
      <c r="B3" s="2"/>
    </row>
    <row r="4" spans="1:2" ht="15.75">
      <c r="A4" s="2"/>
      <c r="B4" s="3" t="s">
        <v>1</v>
      </c>
    </row>
    <row r="5" spans="1:2" ht="12.75">
      <c r="A5" s="2"/>
      <c r="B5" s="4" t="s">
        <v>2</v>
      </c>
    </row>
    <row r="7" ht="12.75">
      <c r="A7" s="5" t="s">
        <v>276</v>
      </c>
    </row>
    <row r="8" ht="12.75">
      <c r="A8" s="5" t="s">
        <v>255</v>
      </c>
    </row>
    <row r="9" spans="7:9" ht="12.75">
      <c r="G9" s="49" t="s">
        <v>3</v>
      </c>
      <c r="H9" s="10"/>
      <c r="I9" s="49" t="s">
        <v>3</v>
      </c>
    </row>
    <row r="10" spans="7:9" ht="12.75">
      <c r="G10" s="49">
        <v>2005</v>
      </c>
      <c r="I10" s="49">
        <v>2004</v>
      </c>
    </row>
    <row r="11" spans="7:9" ht="12.75">
      <c r="G11" s="49" t="s">
        <v>237</v>
      </c>
      <c r="I11" s="49" t="s">
        <v>237</v>
      </c>
    </row>
    <row r="12" spans="7:9" ht="12.75">
      <c r="G12" s="49" t="s">
        <v>88</v>
      </c>
      <c r="I12" s="49" t="s">
        <v>88</v>
      </c>
    </row>
    <row r="13" spans="7:9" ht="12.75">
      <c r="G13" s="49" t="s">
        <v>236</v>
      </c>
      <c r="I13" s="49" t="s">
        <v>244</v>
      </c>
    </row>
    <row r="14" spans="7:9" ht="12.75">
      <c r="G14" s="10" t="s">
        <v>6</v>
      </c>
      <c r="H14" s="10"/>
      <c r="I14" s="10" t="s">
        <v>6</v>
      </c>
    </row>
    <row r="15" spans="1:9" ht="12.75">
      <c r="A15" t="s">
        <v>275</v>
      </c>
      <c r="G15" s="29">
        <v>-2017</v>
      </c>
      <c r="H15" s="8"/>
      <c r="I15" s="64">
        <v>-945</v>
      </c>
    </row>
    <row r="16" spans="1:9" ht="12.75">
      <c r="A16" s="5" t="s">
        <v>195</v>
      </c>
      <c r="G16" s="29"/>
      <c r="H16" s="8"/>
      <c r="I16" s="64"/>
    </row>
    <row r="17" spans="7:9" ht="12.75">
      <c r="G17" s="29"/>
      <c r="H17" s="8"/>
      <c r="I17" s="64"/>
    </row>
    <row r="18" spans="1:9" ht="12.75">
      <c r="A18" t="s">
        <v>223</v>
      </c>
      <c r="G18" s="29">
        <v>2764</v>
      </c>
      <c r="H18" s="8"/>
      <c r="I18" s="64">
        <v>2404</v>
      </c>
    </row>
    <row r="19" spans="1:9" ht="12.75">
      <c r="A19" t="s">
        <v>227</v>
      </c>
      <c r="G19" s="29">
        <v>205</v>
      </c>
      <c r="H19" s="8"/>
      <c r="I19" s="84" t="s">
        <v>28</v>
      </c>
    </row>
    <row r="20" spans="1:9" ht="12.75">
      <c r="A20" t="s">
        <v>248</v>
      </c>
      <c r="G20" s="79" t="s">
        <v>28</v>
      </c>
      <c r="H20" s="8"/>
      <c r="I20" s="76">
        <v>21</v>
      </c>
    </row>
    <row r="21" spans="1:9" ht="12.75">
      <c r="A21" t="s">
        <v>249</v>
      </c>
      <c r="G21" s="79" t="s">
        <v>28</v>
      </c>
      <c r="H21" s="8"/>
      <c r="I21" s="76">
        <v>-6</v>
      </c>
    </row>
    <row r="22" spans="1:11" ht="12.75">
      <c r="A22" t="s">
        <v>224</v>
      </c>
      <c r="G22" s="29">
        <v>110</v>
      </c>
      <c r="H22" s="8"/>
      <c r="I22" s="83">
        <v>184</v>
      </c>
      <c r="K22" s="63"/>
    </row>
    <row r="23" spans="1:11" ht="12.75">
      <c r="A23" t="s">
        <v>201</v>
      </c>
      <c r="G23" s="29">
        <v>-5</v>
      </c>
      <c r="H23" s="8"/>
      <c r="I23" s="76">
        <v>-17</v>
      </c>
      <c r="K23" s="63"/>
    </row>
    <row r="24" spans="1:11" ht="12.75">
      <c r="A24" t="s">
        <v>225</v>
      </c>
      <c r="G24" s="31">
        <v>3</v>
      </c>
      <c r="H24" s="26"/>
      <c r="I24" s="82">
        <v>-1</v>
      </c>
      <c r="K24" s="63"/>
    </row>
    <row r="25" spans="1:9" ht="12.75">
      <c r="A25" t="s">
        <v>277</v>
      </c>
      <c r="G25" s="29">
        <v>1060</v>
      </c>
      <c r="H25" s="8"/>
      <c r="I25" s="64">
        <v>1640</v>
      </c>
    </row>
    <row r="26" spans="7:9" ht="12.75">
      <c r="G26" s="29"/>
      <c r="H26" s="8"/>
      <c r="I26" s="64"/>
    </row>
    <row r="27" spans="1:9" ht="12.75">
      <c r="A27" s="5" t="s">
        <v>89</v>
      </c>
      <c r="G27" s="29"/>
      <c r="H27" s="8"/>
      <c r="I27" s="64"/>
    </row>
    <row r="28" spans="1:9" ht="12.75">
      <c r="A28" t="s">
        <v>90</v>
      </c>
      <c r="D28" t="s">
        <v>256</v>
      </c>
      <c r="G28" s="29">
        <v>-1949</v>
      </c>
      <c r="H28" s="8"/>
      <c r="I28" s="64">
        <v>931</v>
      </c>
    </row>
    <row r="29" spans="1:9" ht="12.75">
      <c r="A29" t="s">
        <v>91</v>
      </c>
      <c r="D29" t="s">
        <v>257</v>
      </c>
      <c r="G29" s="29">
        <v>243</v>
      </c>
      <c r="H29" s="8"/>
      <c r="I29" s="64">
        <v>-2914</v>
      </c>
    </row>
    <row r="30" spans="1:9" ht="12.75">
      <c r="A30" t="s">
        <v>92</v>
      </c>
      <c r="D30" t="s">
        <v>269</v>
      </c>
      <c r="G30" s="31">
        <v>-13</v>
      </c>
      <c r="H30" s="8"/>
      <c r="I30" s="65">
        <v>-3753</v>
      </c>
    </row>
    <row r="31" spans="7:9" ht="12.75">
      <c r="G31" s="29"/>
      <c r="H31" s="8"/>
      <c r="I31" s="64"/>
    </row>
    <row r="32" spans="1:9" ht="12.75">
      <c r="A32" t="s">
        <v>93</v>
      </c>
      <c r="G32" s="29">
        <v>-659</v>
      </c>
      <c r="H32" s="8"/>
      <c r="I32" s="64">
        <v>-4096</v>
      </c>
    </row>
    <row r="33" spans="7:9" ht="12.75">
      <c r="G33" s="29"/>
      <c r="H33" s="8"/>
      <c r="I33" s="64"/>
    </row>
    <row r="34" spans="1:9" ht="12.75">
      <c r="A34" t="s">
        <v>94</v>
      </c>
      <c r="G34" s="31">
        <v>0</v>
      </c>
      <c r="H34" s="8"/>
      <c r="I34" s="65">
        <v>-67</v>
      </c>
    </row>
    <row r="35" spans="1:9" ht="12.75">
      <c r="A35" s="5" t="s">
        <v>95</v>
      </c>
      <c r="G35" s="29"/>
      <c r="H35" s="8"/>
      <c r="I35" s="64"/>
    </row>
    <row r="36" spans="1:9" ht="12.75">
      <c r="A36" s="5" t="s">
        <v>96</v>
      </c>
      <c r="G36" s="29">
        <v>-659</v>
      </c>
      <c r="H36" s="8"/>
      <c r="I36" s="64">
        <v>-4163</v>
      </c>
    </row>
    <row r="37" spans="7:9" ht="12.75">
      <c r="G37" s="29"/>
      <c r="H37" s="8"/>
      <c r="I37" s="64"/>
    </row>
    <row r="38" spans="1:9" ht="12.75">
      <c r="A38" s="5" t="s">
        <v>97</v>
      </c>
      <c r="G38" s="29"/>
      <c r="H38" s="8"/>
      <c r="I38" s="64"/>
    </row>
    <row r="39" spans="1:9" ht="12.75">
      <c r="A39" t="s">
        <v>98</v>
      </c>
      <c r="G39" s="29">
        <v>5</v>
      </c>
      <c r="H39" s="8"/>
      <c r="I39" s="64">
        <v>17</v>
      </c>
    </row>
    <row r="40" spans="1:9" ht="12.75">
      <c r="A40" t="s">
        <v>99</v>
      </c>
      <c r="G40" s="29">
        <v>-2069</v>
      </c>
      <c r="H40" s="8"/>
      <c r="I40" s="64">
        <v>-881</v>
      </c>
    </row>
    <row r="41" spans="1:9" ht="12.75">
      <c r="A41" t="s">
        <v>245</v>
      </c>
      <c r="G41" s="29">
        <v>4</v>
      </c>
      <c r="H41" s="8"/>
      <c r="I41" s="64">
        <v>-1</v>
      </c>
    </row>
    <row r="42" spans="1:9" ht="12.75">
      <c r="A42" t="s">
        <v>246</v>
      </c>
      <c r="G42" s="79" t="s">
        <v>28</v>
      </c>
      <c r="H42" s="8"/>
      <c r="I42" s="64">
        <v>609</v>
      </c>
    </row>
    <row r="43" spans="1:9" ht="12.75">
      <c r="A43" t="s">
        <v>204</v>
      </c>
      <c r="G43" s="29">
        <v>-220</v>
      </c>
      <c r="H43" s="8"/>
      <c r="I43" s="64">
        <v>0</v>
      </c>
    </row>
    <row r="44" spans="1:9" ht="12.75">
      <c r="A44" t="s">
        <v>278</v>
      </c>
      <c r="G44" s="32">
        <v>-2280</v>
      </c>
      <c r="H44" s="8"/>
      <c r="I44" s="74">
        <v>-256</v>
      </c>
    </row>
    <row r="45" spans="7:9" ht="12.75">
      <c r="G45" s="29"/>
      <c r="H45" s="8"/>
      <c r="I45" s="64"/>
    </row>
    <row r="46" spans="1:9" ht="12.75">
      <c r="A46" s="5" t="s">
        <v>100</v>
      </c>
      <c r="G46" s="29"/>
      <c r="H46" s="8"/>
      <c r="I46" s="64"/>
    </row>
    <row r="47" spans="1:9" ht="12.75">
      <c r="A47" s="5"/>
      <c r="B47" t="s">
        <v>247</v>
      </c>
      <c r="G47" s="29">
        <v>-1215</v>
      </c>
      <c r="H47" s="8"/>
      <c r="I47" s="64">
        <v>-1013</v>
      </c>
    </row>
    <row r="48" spans="1:9" ht="12.75">
      <c r="A48" s="5"/>
      <c r="B48" t="s">
        <v>215</v>
      </c>
      <c r="G48" s="29">
        <v>2227</v>
      </c>
      <c r="H48" s="8"/>
      <c r="I48" s="76" t="s">
        <v>28</v>
      </c>
    </row>
    <row r="49" spans="2:9" ht="12.75">
      <c r="B49" t="s">
        <v>279</v>
      </c>
      <c r="G49" s="29">
        <v>-691</v>
      </c>
      <c r="H49" s="8"/>
      <c r="I49" s="64">
        <v>-487</v>
      </c>
    </row>
    <row r="50" spans="2:9" ht="12.75">
      <c r="B50" t="s">
        <v>203</v>
      </c>
      <c r="G50" s="29">
        <v>-110</v>
      </c>
      <c r="H50" s="8"/>
      <c r="I50" s="64">
        <v>-161</v>
      </c>
    </row>
    <row r="51" spans="2:9" ht="12.75">
      <c r="B51" t="s">
        <v>214</v>
      </c>
      <c r="G51" s="33" t="s">
        <v>28</v>
      </c>
      <c r="H51" s="8"/>
      <c r="I51" s="64">
        <v>3483</v>
      </c>
    </row>
    <row r="52" spans="1:9" ht="12.75">
      <c r="A52" t="s">
        <v>101</v>
      </c>
      <c r="G52" s="74">
        <v>211</v>
      </c>
      <c r="H52" s="8"/>
      <c r="I52" s="74">
        <v>1822</v>
      </c>
    </row>
    <row r="53" spans="7:9" ht="12.75">
      <c r="G53" s="59"/>
      <c r="H53" s="8"/>
      <c r="I53" s="75"/>
    </row>
    <row r="54" spans="7:9" ht="12.75">
      <c r="G54" s="73"/>
      <c r="H54" s="8"/>
      <c r="I54" s="72"/>
    </row>
    <row r="55" spans="1:9" ht="12.75">
      <c r="A55" t="s">
        <v>102</v>
      </c>
      <c r="G55" s="29">
        <v>-2728</v>
      </c>
      <c r="H55" s="8"/>
      <c r="I55" s="64">
        <v>-2597</v>
      </c>
    </row>
    <row r="56" spans="7:9" ht="12.75">
      <c r="G56" s="29"/>
      <c r="H56" s="8"/>
      <c r="I56" s="64"/>
    </row>
    <row r="57" spans="1:9" ht="12.75">
      <c r="A57" t="s">
        <v>103</v>
      </c>
      <c r="G57" s="29">
        <v>4098</v>
      </c>
      <c r="H57" s="8"/>
      <c r="I57" s="64">
        <v>6058</v>
      </c>
    </row>
    <row r="58" spans="7:9" ht="12.75">
      <c r="G58" s="29"/>
      <c r="H58" s="8"/>
      <c r="I58" s="64"/>
    </row>
    <row r="59" spans="1:9" ht="13.5" thickBot="1">
      <c r="A59" t="s">
        <v>104</v>
      </c>
      <c r="G59" s="55">
        <v>1370</v>
      </c>
      <c r="H59" s="8"/>
      <c r="I59" s="69">
        <v>3461</v>
      </c>
    </row>
    <row r="60" ht="13.5" thickTop="1"/>
    <row r="61" ht="12.75">
      <c r="A61" s="5" t="s">
        <v>280</v>
      </c>
    </row>
    <row r="62" ht="12.75">
      <c r="A62" s="5" t="s">
        <v>197</v>
      </c>
    </row>
    <row r="64" spans="3:5" ht="12.75">
      <c r="C64" s="62"/>
      <c r="D64" s="62"/>
      <c r="E64" s="62"/>
    </row>
    <row r="65" spans="3:5" ht="12.75">
      <c r="C65" s="62"/>
      <c r="D65" s="62"/>
      <c r="E65" s="62"/>
    </row>
    <row r="66" spans="3:5" ht="12.75">
      <c r="C66" s="62"/>
      <c r="D66" s="62"/>
      <c r="E66" s="62"/>
    </row>
    <row r="67" spans="3:5" ht="12.75">
      <c r="C67" s="62"/>
      <c r="D67" s="62"/>
      <c r="E67" s="62"/>
    </row>
    <row r="68" spans="3:5" ht="12.75">
      <c r="C68" s="62"/>
      <c r="D68" s="62"/>
      <c r="E68" s="62"/>
    </row>
    <row r="69" spans="3:5" ht="12.75">
      <c r="C69" s="62"/>
      <c r="D69" s="62"/>
      <c r="E69" s="62"/>
    </row>
    <row r="70" spans="3:5" ht="12.75">
      <c r="C70" s="62"/>
      <c r="D70" s="62"/>
      <c r="E70" s="62"/>
    </row>
    <row r="71" spans="3:5" ht="12.75">
      <c r="C71" s="62"/>
      <c r="D71" s="62"/>
      <c r="E71" s="62"/>
    </row>
    <row r="72" spans="3:5" ht="12.75">
      <c r="C72" s="62"/>
      <c r="D72" s="62"/>
      <c r="E72" s="62"/>
    </row>
    <row r="73" spans="3:5" ht="12.75">
      <c r="C73" s="62"/>
      <c r="D73" s="62"/>
      <c r="E73" s="62"/>
    </row>
    <row r="74" spans="3:5" ht="12.75">
      <c r="C74" s="62"/>
      <c r="D74" s="62"/>
      <c r="E74" s="62"/>
    </row>
    <row r="75" spans="3:5" ht="12.75">
      <c r="C75" s="62"/>
      <c r="D75" s="62"/>
      <c r="E75" s="62"/>
    </row>
    <row r="76" spans="3:5" ht="12.75">
      <c r="C76" s="62"/>
      <c r="D76" s="62"/>
      <c r="E76" s="62"/>
    </row>
    <row r="77" spans="3:5" ht="12.75">
      <c r="C77" s="62"/>
      <c r="D77" s="62"/>
      <c r="E77" s="62"/>
    </row>
    <row r="78" spans="3:5" ht="12.75">
      <c r="C78" s="62"/>
      <c r="D78" s="62"/>
      <c r="E78" s="62"/>
    </row>
    <row r="79" spans="3:5" ht="12.75">
      <c r="C79" s="62"/>
      <c r="D79" s="62"/>
      <c r="E79" s="62"/>
    </row>
    <row r="80" spans="3:5" ht="12.75">
      <c r="C80" s="62"/>
      <c r="D80" s="62"/>
      <c r="E80" s="62"/>
    </row>
    <row r="81" spans="3:5" ht="12.75">
      <c r="C81" s="62"/>
      <c r="D81" s="62"/>
      <c r="E81" s="62"/>
    </row>
    <row r="82" spans="3:5" ht="12.75">
      <c r="C82" s="62"/>
      <c r="D82" s="62"/>
      <c r="E82" s="62"/>
    </row>
    <row r="83" spans="3:5" ht="12.75">
      <c r="C83" s="62"/>
      <c r="D83" s="62"/>
      <c r="E83" s="62"/>
    </row>
    <row r="84" spans="3:5" ht="12.75">
      <c r="C84" s="62"/>
      <c r="D84" s="62"/>
      <c r="E84" s="62"/>
    </row>
    <row r="85" spans="3:5" ht="12.75">
      <c r="C85" s="62"/>
      <c r="D85" s="62"/>
      <c r="E85" s="62"/>
    </row>
    <row r="86" spans="3:5" ht="12.75">
      <c r="C86" s="62"/>
      <c r="D86" s="62"/>
      <c r="E86" s="62"/>
    </row>
    <row r="87" spans="3:5" ht="12.75">
      <c r="C87" s="62"/>
      <c r="D87" s="62"/>
      <c r="E87" s="62"/>
    </row>
    <row r="88" spans="3:5" ht="12.75">
      <c r="C88" s="62"/>
      <c r="D88" s="62"/>
      <c r="E88" s="62"/>
    </row>
    <row r="89" spans="3:5" ht="12.75">
      <c r="C89" s="62"/>
      <c r="D89" s="62"/>
      <c r="E89" s="62"/>
    </row>
    <row r="90" spans="3:5" ht="12.75">
      <c r="C90" s="62"/>
      <c r="D90" s="62"/>
      <c r="E90" s="62"/>
    </row>
    <row r="91" spans="3:5" ht="12.75">
      <c r="C91" s="62"/>
      <c r="D91" s="62"/>
      <c r="E91" s="62"/>
    </row>
    <row r="92" spans="3:5" ht="12.75">
      <c r="C92" s="62"/>
      <c r="D92" s="62"/>
      <c r="E92" s="62"/>
    </row>
    <row r="93" spans="3:5" ht="12.75">
      <c r="C93" s="62"/>
      <c r="D93" s="62"/>
      <c r="E93" s="62"/>
    </row>
    <row r="94" spans="3:5" ht="12.75">
      <c r="C94" s="62"/>
      <c r="D94" s="62"/>
      <c r="E94" s="62"/>
    </row>
    <row r="95" spans="3:5" ht="12.75">
      <c r="C95" s="62"/>
      <c r="D95" s="62"/>
      <c r="E95" s="62"/>
    </row>
    <row r="96" spans="3:5" ht="12.75">
      <c r="C96" s="62"/>
      <c r="D96" s="62"/>
      <c r="E96" s="62"/>
    </row>
    <row r="97" spans="3:5" ht="12.75">
      <c r="C97" s="62"/>
      <c r="D97" s="62"/>
      <c r="E97" s="62"/>
    </row>
    <row r="98" spans="3:5" ht="12.75">
      <c r="C98" s="62"/>
      <c r="D98" s="62"/>
      <c r="E98" s="62"/>
    </row>
    <row r="99" spans="3:5" ht="12.75">
      <c r="C99" s="62"/>
      <c r="D99" s="62"/>
      <c r="E99" s="62"/>
    </row>
    <row r="100" spans="3:5" ht="12.75">
      <c r="C100" s="62"/>
      <c r="D100" s="62"/>
      <c r="E100" s="62"/>
    </row>
    <row r="101" spans="3:5" ht="12.75">
      <c r="C101" s="62"/>
      <c r="D101" s="62"/>
      <c r="E101" s="62"/>
    </row>
    <row r="102" spans="3:5" ht="12.75">
      <c r="C102" s="62"/>
      <c r="D102" s="62"/>
      <c r="E102" s="62"/>
    </row>
    <row r="103" spans="3:5" ht="12.75">
      <c r="C103" s="62"/>
      <c r="D103" s="62"/>
      <c r="E103" s="62"/>
    </row>
    <row r="104" spans="3:5" ht="12.75">
      <c r="C104" s="62"/>
      <c r="D104" s="62"/>
      <c r="E104" s="62"/>
    </row>
    <row r="105" spans="3:5" ht="12.75">
      <c r="C105" s="62"/>
      <c r="D105" s="62"/>
      <c r="E105" s="62"/>
    </row>
    <row r="106" spans="3:5" ht="12.75">
      <c r="C106" s="62"/>
      <c r="D106" s="62"/>
      <c r="E106" s="62"/>
    </row>
    <row r="107" spans="3:5" ht="12.75">
      <c r="C107" s="62"/>
      <c r="D107" s="62"/>
      <c r="E107" s="62"/>
    </row>
    <row r="108" spans="3:5" ht="12.75">
      <c r="C108" s="62"/>
      <c r="D108" s="62"/>
      <c r="E108" s="62"/>
    </row>
    <row r="109" spans="3:5" ht="12.75">
      <c r="C109" s="62"/>
      <c r="D109" s="62"/>
      <c r="E109" s="62"/>
    </row>
    <row r="110" spans="3:5" ht="12.75">
      <c r="C110" s="62"/>
      <c r="D110" s="62"/>
      <c r="E110" s="62"/>
    </row>
    <row r="111" spans="3:5" ht="12.75">
      <c r="C111" s="62"/>
      <c r="D111" s="62"/>
      <c r="E111" s="62"/>
    </row>
    <row r="112" spans="3:5" ht="12.75">
      <c r="C112" s="62"/>
      <c r="D112" s="62"/>
      <c r="E112" s="62"/>
    </row>
    <row r="113" spans="3:5" ht="12.75">
      <c r="C113" s="62"/>
      <c r="D113" s="62"/>
      <c r="E113" s="62"/>
    </row>
    <row r="114" spans="3:5" ht="12.75">
      <c r="C114" s="62"/>
      <c r="D114" s="62"/>
      <c r="E114" s="62"/>
    </row>
    <row r="115" spans="3:5" ht="12.75">
      <c r="C115" s="62"/>
      <c r="D115" s="62"/>
      <c r="E115" s="62"/>
    </row>
    <row r="116" spans="3:5" ht="12.75">
      <c r="C116" s="62"/>
      <c r="D116" s="62"/>
      <c r="E116" s="62"/>
    </row>
    <row r="117" spans="3:5" ht="12.75">
      <c r="C117" s="62"/>
      <c r="D117" s="62"/>
      <c r="E117" s="62"/>
    </row>
    <row r="118" spans="3:5" ht="12.75">
      <c r="C118" s="62"/>
      <c r="D118" s="62"/>
      <c r="E118" s="62"/>
    </row>
    <row r="119" spans="3:5" ht="12.75">
      <c r="C119" s="62"/>
      <c r="D119" s="62"/>
      <c r="E119" s="62"/>
    </row>
    <row r="120" spans="3:5" ht="12.75">
      <c r="C120" s="62"/>
      <c r="D120" s="62"/>
      <c r="E120" s="62"/>
    </row>
    <row r="121" spans="3:5" ht="12.75">
      <c r="C121" s="62"/>
      <c r="D121" s="62"/>
      <c r="E121" s="62"/>
    </row>
    <row r="122" spans="3:5" ht="12.75">
      <c r="C122" s="62"/>
      <c r="D122" s="62"/>
      <c r="E122" s="62"/>
    </row>
    <row r="123" spans="3:5" ht="12.75">
      <c r="C123" s="62"/>
      <c r="D123" s="62"/>
      <c r="E123" s="62"/>
    </row>
    <row r="124" spans="3:5" ht="12.75">
      <c r="C124" s="62"/>
      <c r="D124" s="62"/>
      <c r="E124" s="62"/>
    </row>
    <row r="125" spans="3:5" ht="12.75">
      <c r="C125" s="62"/>
      <c r="D125" s="62"/>
      <c r="E125" s="62"/>
    </row>
    <row r="126" spans="3:5" ht="12.75">
      <c r="C126" s="62"/>
      <c r="D126" s="62"/>
      <c r="E126" s="62"/>
    </row>
    <row r="127" spans="3:5" ht="12.75">
      <c r="C127" s="62"/>
      <c r="D127" s="62"/>
      <c r="E127" s="62"/>
    </row>
    <row r="128" spans="3:5" ht="12.75">
      <c r="C128" s="62"/>
      <c r="D128" s="62"/>
      <c r="E128" s="62"/>
    </row>
    <row r="129" spans="3:5" ht="12.75">
      <c r="C129" s="62"/>
      <c r="D129" s="62"/>
      <c r="E129" s="62"/>
    </row>
    <row r="130" spans="3:5" ht="12.75">
      <c r="C130" s="62"/>
      <c r="D130" s="62"/>
      <c r="E130" s="62"/>
    </row>
  </sheetData>
  <printOptions horizontalCentered="1"/>
  <pageMargins left="0.5" right="0.5" top="0.5" bottom="0.5" header="0.5" footer="0.5"/>
  <pageSetup fitToHeight="1" fitToWidth="1" horizontalDpi="600" verticalDpi="600" orientation="portrait" scale="91" r:id="rId1"/>
  <headerFooter alignWithMargins="0"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I43"/>
  <sheetViews>
    <sheetView workbookViewId="0" topLeftCell="A22">
      <selection activeCell="A30" sqref="A30"/>
    </sheetView>
  </sheetViews>
  <sheetFormatPr defaultColWidth="9.140625" defaultRowHeight="12.75"/>
  <cols>
    <col min="5" max="5" width="10.7109375" style="0" customWidth="1"/>
    <col min="6" max="7" width="10.421875" style="0" customWidth="1"/>
    <col min="8" max="8" width="9.8515625" style="0" bestFit="1" customWidth="1"/>
  </cols>
  <sheetData>
    <row r="4" spans="1:2" ht="18.75">
      <c r="A4" s="1" t="s">
        <v>0</v>
      </c>
      <c r="B4" s="2"/>
    </row>
    <row r="5" spans="1:2" ht="15.75">
      <c r="A5" s="2"/>
      <c r="B5" s="3" t="s">
        <v>1</v>
      </c>
    </row>
    <row r="6" spans="1:2" ht="12.75">
      <c r="A6" s="2"/>
      <c r="B6" s="4" t="s">
        <v>2</v>
      </c>
    </row>
    <row r="8" ht="12.75">
      <c r="A8" s="5" t="s">
        <v>286</v>
      </c>
    </row>
    <row r="9" ht="12.75">
      <c r="A9" s="5" t="s">
        <v>258</v>
      </c>
    </row>
    <row r="10" spans="8:9" ht="12.75">
      <c r="H10" s="93" t="s">
        <v>3</v>
      </c>
      <c r="I10" s="93"/>
    </row>
    <row r="11" spans="5:9" ht="12.75">
      <c r="E11" s="10"/>
      <c r="F11" s="10" t="s">
        <v>78</v>
      </c>
      <c r="G11" s="10" t="s">
        <v>78</v>
      </c>
      <c r="H11" s="10"/>
      <c r="I11" s="10"/>
    </row>
    <row r="12" spans="5:9" ht="12.75">
      <c r="E12" s="10" t="s">
        <v>76</v>
      </c>
      <c r="F12" s="10" t="s">
        <v>79</v>
      </c>
      <c r="G12" s="10" t="s">
        <v>79</v>
      </c>
      <c r="H12" s="10" t="s">
        <v>82</v>
      </c>
      <c r="I12" s="10" t="s">
        <v>84</v>
      </c>
    </row>
    <row r="13" spans="5:9" ht="12.75">
      <c r="E13" s="28" t="s">
        <v>77</v>
      </c>
      <c r="F13" s="28" t="s">
        <v>80</v>
      </c>
      <c r="G13" s="28" t="s">
        <v>81</v>
      </c>
      <c r="H13" s="28" t="s">
        <v>83</v>
      </c>
      <c r="I13" s="28"/>
    </row>
    <row r="14" spans="5:9" ht="12.75">
      <c r="E14" s="10" t="s">
        <v>6</v>
      </c>
      <c r="F14" s="10" t="s">
        <v>6</v>
      </c>
      <c r="G14" s="10" t="s">
        <v>6</v>
      </c>
      <c r="H14" s="10" t="s">
        <v>6</v>
      </c>
      <c r="I14" s="10" t="s">
        <v>6</v>
      </c>
    </row>
    <row r="15" ht="12.75">
      <c r="A15" s="7" t="s">
        <v>238</v>
      </c>
    </row>
    <row r="17" spans="1:9" ht="12.75">
      <c r="A17" t="s">
        <v>198</v>
      </c>
      <c r="E17" s="8">
        <v>24300</v>
      </c>
      <c r="F17" s="8">
        <v>5937</v>
      </c>
      <c r="G17" s="8">
        <v>1645</v>
      </c>
      <c r="H17" s="8">
        <v>16440</v>
      </c>
      <c r="I17" s="8">
        <f>SUM(E17:H17)</f>
        <v>48322</v>
      </c>
    </row>
    <row r="18" spans="5:9" ht="12.75">
      <c r="E18" s="8"/>
      <c r="F18" s="8"/>
      <c r="G18" s="8"/>
      <c r="H18" s="8"/>
      <c r="I18" s="8"/>
    </row>
    <row r="19" spans="1:9" ht="12.75">
      <c r="A19" s="34" t="s">
        <v>193</v>
      </c>
      <c r="E19" s="8"/>
      <c r="F19" s="8"/>
      <c r="G19" s="8"/>
      <c r="H19" s="29">
        <v>-2017</v>
      </c>
      <c r="I19" s="29">
        <f>SUM(E19:H19)</f>
        <v>-2017</v>
      </c>
    </row>
    <row r="20" spans="1:9" ht="12.75">
      <c r="A20" t="s">
        <v>85</v>
      </c>
      <c r="E20" s="8"/>
      <c r="F20" s="8"/>
      <c r="G20" s="8"/>
      <c r="H20" s="29"/>
      <c r="I20" s="8"/>
    </row>
    <row r="21" spans="5:9" ht="12.75">
      <c r="E21" s="8"/>
      <c r="F21" s="8"/>
      <c r="G21" s="8"/>
      <c r="H21" s="29"/>
      <c r="I21" s="8"/>
    </row>
    <row r="22" spans="1:9" ht="12.75">
      <c r="A22" t="s">
        <v>86</v>
      </c>
      <c r="E22" s="8"/>
      <c r="F22" s="8"/>
      <c r="G22" s="8"/>
      <c r="H22" s="33">
        <v>-1215</v>
      </c>
      <c r="I22" s="29">
        <f>SUM(E22:H22)</f>
        <v>-1215</v>
      </c>
    </row>
    <row r="23" spans="5:9" ht="12.75">
      <c r="E23" s="8"/>
      <c r="F23" s="8"/>
      <c r="G23" s="8"/>
      <c r="H23" s="29"/>
      <c r="I23" s="8"/>
    </row>
    <row r="24" spans="1:9" ht="13.5" thickBot="1">
      <c r="A24" t="s">
        <v>239</v>
      </c>
      <c r="E24" s="25">
        <f>SUM(E17:E23)</f>
        <v>24300</v>
      </c>
      <c r="F24" s="25">
        <f>SUM(F17:F23)</f>
        <v>5937</v>
      </c>
      <c r="G24" s="25">
        <f>SUM(G17:G23)</f>
        <v>1645</v>
      </c>
      <c r="H24" s="25">
        <f>SUM(H17:H23)</f>
        <v>13208</v>
      </c>
      <c r="I24" s="25">
        <f>SUM(I17:I23)</f>
        <v>45090</v>
      </c>
    </row>
    <row r="25" spans="5:9" ht="13.5" thickTop="1">
      <c r="E25" s="8"/>
      <c r="F25" s="8"/>
      <c r="G25" s="8"/>
      <c r="H25" s="8"/>
      <c r="I25" s="8"/>
    </row>
    <row r="26" spans="5:9" ht="12.75">
      <c r="E26" s="8"/>
      <c r="F26" s="8"/>
      <c r="G26" s="8"/>
      <c r="H26" s="8"/>
      <c r="I26" s="8"/>
    </row>
    <row r="27" spans="5:9" ht="12.75">
      <c r="E27" s="8"/>
      <c r="F27" s="8"/>
      <c r="G27" s="8"/>
      <c r="H27" s="8"/>
      <c r="I27" s="8"/>
    </row>
    <row r="28" spans="1:9" ht="12.75">
      <c r="A28" s="7" t="s">
        <v>240</v>
      </c>
      <c r="E28" s="8"/>
      <c r="F28" s="8"/>
      <c r="G28" s="8"/>
      <c r="H28" s="8"/>
      <c r="I28" s="8"/>
    </row>
    <row r="29" spans="5:9" ht="12.75">
      <c r="E29" s="8"/>
      <c r="F29" s="8"/>
      <c r="G29" s="8"/>
      <c r="H29" s="8"/>
      <c r="I29" s="8"/>
    </row>
    <row r="30" spans="1:9" ht="12.75">
      <c r="A30" t="s">
        <v>216</v>
      </c>
      <c r="E30" s="8">
        <v>20250</v>
      </c>
      <c r="F30" s="8">
        <v>5937</v>
      </c>
      <c r="G30" s="8">
        <v>1680</v>
      </c>
      <c r="H30" s="8">
        <v>21598</v>
      </c>
      <c r="I30" s="8">
        <f>SUM(E30:H30)</f>
        <v>49465</v>
      </c>
    </row>
    <row r="31" spans="5:9" ht="12.75">
      <c r="E31" s="8"/>
      <c r="F31" s="8"/>
      <c r="G31" s="8"/>
      <c r="H31" s="8"/>
      <c r="I31" s="8"/>
    </row>
    <row r="32" spans="1:9" ht="12.75">
      <c r="A32" t="s">
        <v>186</v>
      </c>
      <c r="E32" s="8"/>
      <c r="F32" s="8"/>
      <c r="G32" s="8"/>
      <c r="H32" s="64">
        <v>-950</v>
      </c>
      <c r="I32" s="64">
        <f>SUM(E32:H32)</f>
        <v>-950</v>
      </c>
    </row>
    <row r="33" spans="1:9" ht="12.75">
      <c r="A33" t="s">
        <v>85</v>
      </c>
      <c r="E33" s="8"/>
      <c r="F33" s="8"/>
      <c r="G33" s="8"/>
      <c r="H33" s="8"/>
      <c r="I33" s="8"/>
    </row>
    <row r="34" spans="5:9" ht="12.75">
      <c r="E34" s="8"/>
      <c r="F34" s="8"/>
      <c r="G34" s="8"/>
      <c r="H34" s="8"/>
      <c r="I34" s="8"/>
    </row>
    <row r="35" spans="1:9" ht="12.75">
      <c r="A35" t="s">
        <v>86</v>
      </c>
      <c r="E35" s="8"/>
      <c r="F35" s="8"/>
      <c r="G35" s="8"/>
      <c r="H35" s="29">
        <v>-1013</v>
      </c>
      <c r="I35" s="29">
        <v>-1013</v>
      </c>
    </row>
    <row r="36" spans="5:9" ht="12.75">
      <c r="E36" s="8"/>
      <c r="F36" s="8"/>
      <c r="G36" s="8"/>
      <c r="H36" s="8"/>
      <c r="I36" s="8"/>
    </row>
    <row r="37" spans="1:9" ht="12.75">
      <c r="A37" t="s">
        <v>242</v>
      </c>
      <c r="E37" s="64">
        <v>4050</v>
      </c>
      <c r="F37" s="8"/>
      <c r="G37" s="8"/>
      <c r="H37" s="64">
        <v>-4050</v>
      </c>
      <c r="I37" s="8">
        <v>0</v>
      </c>
    </row>
    <row r="38" spans="5:9" ht="12.75">
      <c r="E38" s="8"/>
      <c r="F38" s="8"/>
      <c r="G38" s="8"/>
      <c r="H38" s="8"/>
      <c r="I38" s="8"/>
    </row>
    <row r="39" spans="1:9" ht="13.5" thickBot="1">
      <c r="A39" t="s">
        <v>241</v>
      </c>
      <c r="E39" s="25">
        <f>SUM(E30:E38)</f>
        <v>24300</v>
      </c>
      <c r="F39" s="25">
        <f>SUM(F30:F38)</f>
        <v>5937</v>
      </c>
      <c r="G39" s="25">
        <f>SUM(G30:G38)</f>
        <v>1680</v>
      </c>
      <c r="H39" s="25">
        <f>SUM(H30:H38)</f>
        <v>15585</v>
      </c>
      <c r="I39" s="25">
        <f>SUM(I30:I38)</f>
        <v>47502</v>
      </c>
    </row>
    <row r="40" ht="13.5" thickTop="1"/>
    <row r="42" ht="12.75">
      <c r="A42" s="5" t="s">
        <v>87</v>
      </c>
    </row>
    <row r="43" ht="12.75">
      <c r="A43" s="5" t="s">
        <v>219</v>
      </c>
    </row>
  </sheetData>
  <mergeCells count="1">
    <mergeCell ref="H10:I10"/>
  </mergeCells>
  <printOptions/>
  <pageMargins left="0.75" right="0.75" top="0.59" bottom="0.27" header="0.77" footer="0.34"/>
  <pageSetup horizontalDpi="600" verticalDpi="600" orientation="portrait" r:id="rId1"/>
  <headerFooter alignWithMargins="0">
    <oddHeader>&amp;C&amp;A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J220"/>
  <sheetViews>
    <sheetView tabSelected="1" workbookViewId="0" topLeftCell="A204">
      <selection activeCell="A222" sqref="A222"/>
    </sheetView>
  </sheetViews>
  <sheetFormatPr defaultColWidth="9.140625" defaultRowHeight="12.75"/>
  <sheetData>
    <row r="4" spans="3:4" ht="18.75">
      <c r="C4" s="1" t="s">
        <v>0</v>
      </c>
      <c r="D4" s="2"/>
    </row>
    <row r="5" spans="3:4" ht="15.75">
      <c r="C5" s="2"/>
      <c r="D5" s="3" t="s">
        <v>1</v>
      </c>
    </row>
    <row r="6" spans="3:4" ht="12.75">
      <c r="C6" s="2"/>
      <c r="D6" s="4" t="s">
        <v>2</v>
      </c>
    </row>
    <row r="8" ht="15.75">
      <c r="A8" s="30" t="s">
        <v>243</v>
      </c>
    </row>
    <row r="9" ht="12.75">
      <c r="A9" s="34"/>
    </row>
    <row r="10" ht="12.75">
      <c r="A10" s="7" t="s">
        <v>144</v>
      </c>
    </row>
    <row r="12" ht="12.75">
      <c r="A12" s="6" t="s">
        <v>105</v>
      </c>
    </row>
    <row r="13" ht="12.75">
      <c r="A13" t="s">
        <v>106</v>
      </c>
    </row>
    <row r="14" ht="12.75">
      <c r="A14" t="s">
        <v>107</v>
      </c>
    </row>
    <row r="15" ht="12.75">
      <c r="A15" t="s">
        <v>205</v>
      </c>
    </row>
    <row r="16" ht="12.75">
      <c r="A16" t="s">
        <v>108</v>
      </c>
    </row>
    <row r="17" ht="12.75">
      <c r="A17" t="s">
        <v>206</v>
      </c>
    </row>
    <row r="18" ht="12.75">
      <c r="A18" t="s">
        <v>109</v>
      </c>
    </row>
    <row r="20" ht="12.75">
      <c r="A20" t="s">
        <v>110</v>
      </c>
    </row>
    <row r="21" ht="12.75">
      <c r="A21" t="s">
        <v>111</v>
      </c>
    </row>
    <row r="22" ht="12.75">
      <c r="A22" t="s">
        <v>112</v>
      </c>
    </row>
    <row r="23" ht="12.75">
      <c r="A23" t="s">
        <v>113</v>
      </c>
    </row>
    <row r="24" ht="12.75">
      <c r="A24" t="s">
        <v>114</v>
      </c>
    </row>
    <row r="25" ht="12.75">
      <c r="A25" t="s">
        <v>281</v>
      </c>
    </row>
    <row r="26" ht="12.75">
      <c r="A26" t="s">
        <v>115</v>
      </c>
    </row>
    <row r="27" ht="12.75">
      <c r="A27" t="s">
        <v>116</v>
      </c>
    </row>
    <row r="29" ht="12.75">
      <c r="A29" t="s">
        <v>260</v>
      </c>
    </row>
    <row r="30" ht="12.75">
      <c r="A30" t="s">
        <v>259</v>
      </c>
    </row>
    <row r="32" ht="12.75">
      <c r="A32" t="s">
        <v>207</v>
      </c>
    </row>
    <row r="33" ht="12.75">
      <c r="F33" s="10" t="s">
        <v>117</v>
      </c>
    </row>
    <row r="34" spans="1:6" ht="12.75">
      <c r="A34" t="s">
        <v>218</v>
      </c>
      <c r="B34" s="12" t="s">
        <v>118</v>
      </c>
      <c r="F34" s="35">
        <v>35371</v>
      </c>
    </row>
    <row r="35" spans="2:6" ht="12.75">
      <c r="B35" s="12" t="s">
        <v>208</v>
      </c>
      <c r="F35" s="35">
        <v>92755</v>
      </c>
    </row>
    <row r="36" spans="2:6" ht="12.75">
      <c r="B36" s="12" t="s">
        <v>209</v>
      </c>
      <c r="F36" s="35">
        <v>4245671</v>
      </c>
    </row>
    <row r="38" ht="12.75">
      <c r="A38" t="s">
        <v>119</v>
      </c>
    </row>
    <row r="39" ht="12.75">
      <c r="A39" t="s">
        <v>120</v>
      </c>
    </row>
    <row r="40" ht="12.75">
      <c r="A40" t="s">
        <v>210</v>
      </c>
    </row>
    <row r="42" ht="12.75">
      <c r="A42" s="6" t="s">
        <v>121</v>
      </c>
    </row>
    <row r="43" ht="12.75">
      <c r="A43" t="s">
        <v>122</v>
      </c>
    </row>
    <row r="45" ht="12.75">
      <c r="A45" s="6" t="s">
        <v>123</v>
      </c>
    </row>
    <row r="46" ht="12.75">
      <c r="A46" t="s">
        <v>124</v>
      </c>
    </row>
    <row r="48" ht="12.75">
      <c r="A48" s="6" t="s">
        <v>125</v>
      </c>
    </row>
    <row r="49" ht="12.75">
      <c r="A49" t="s">
        <v>126</v>
      </c>
    </row>
    <row r="51" ht="12.75">
      <c r="A51" s="6" t="s">
        <v>127</v>
      </c>
    </row>
    <row r="52" ht="12.75">
      <c r="A52" t="s">
        <v>230</v>
      </c>
    </row>
    <row r="54" ht="12.75">
      <c r="A54" s="6" t="s">
        <v>128</v>
      </c>
    </row>
    <row r="55" ht="12.75">
      <c r="A55" t="s">
        <v>143</v>
      </c>
    </row>
    <row r="56" ht="12.75">
      <c r="A56" t="s">
        <v>129</v>
      </c>
    </row>
    <row r="61" ht="12.75">
      <c r="A61" s="6" t="s">
        <v>130</v>
      </c>
    </row>
    <row r="62" ht="12.75">
      <c r="A62" t="s">
        <v>261</v>
      </c>
    </row>
    <row r="64" ht="12.75">
      <c r="A64" s="6" t="s">
        <v>131</v>
      </c>
    </row>
    <row r="65" ht="12.75">
      <c r="A65" t="s">
        <v>282</v>
      </c>
    </row>
    <row r="66" ht="12.75">
      <c r="A66" t="s">
        <v>132</v>
      </c>
    </row>
    <row r="68" ht="12.75">
      <c r="A68" s="6" t="s">
        <v>133</v>
      </c>
    </row>
    <row r="69" ht="12.75">
      <c r="A69" t="s">
        <v>134</v>
      </c>
    </row>
    <row r="70" ht="12.75">
      <c r="A70" t="s">
        <v>135</v>
      </c>
    </row>
    <row r="72" ht="12.75">
      <c r="A72" s="6" t="s">
        <v>136</v>
      </c>
    </row>
    <row r="73" ht="12.75">
      <c r="A73" t="s">
        <v>252</v>
      </c>
    </row>
    <row r="76" ht="12.75">
      <c r="A76" s="6" t="s">
        <v>137</v>
      </c>
    </row>
    <row r="77" ht="12.75">
      <c r="A77" t="s">
        <v>138</v>
      </c>
    </row>
    <row r="79" ht="12.75">
      <c r="A79" s="6" t="s">
        <v>139</v>
      </c>
    </row>
    <row r="80" ht="12.75">
      <c r="A80" t="s">
        <v>253</v>
      </c>
    </row>
    <row r="82" ht="12.75">
      <c r="A82" s="6" t="s">
        <v>140</v>
      </c>
    </row>
    <row r="83" ht="12.75">
      <c r="A83" t="s">
        <v>283</v>
      </c>
    </row>
    <row r="108" ht="12.75">
      <c r="A108" t="s">
        <v>226</v>
      </c>
    </row>
    <row r="117" spans="3:4" ht="18.75">
      <c r="C117" s="1" t="s">
        <v>0</v>
      </c>
      <c r="D117" s="2"/>
    </row>
    <row r="118" spans="3:4" ht="15.75">
      <c r="C118" s="2"/>
      <c r="D118" s="3" t="s">
        <v>1</v>
      </c>
    </row>
    <row r="119" spans="3:4" ht="12.75">
      <c r="C119" s="2"/>
      <c r="D119" s="4" t="s">
        <v>2</v>
      </c>
    </row>
    <row r="121" ht="15.75">
      <c r="A121" s="30" t="s">
        <v>250</v>
      </c>
    </row>
    <row r="122" ht="12.75">
      <c r="A122" s="34"/>
    </row>
    <row r="123" ht="12.75">
      <c r="A123" s="7" t="s">
        <v>142</v>
      </c>
    </row>
    <row r="125" ht="12.75">
      <c r="A125" s="6" t="s">
        <v>141</v>
      </c>
    </row>
    <row r="126" ht="12.75">
      <c r="A126" s="34" t="s">
        <v>262</v>
      </c>
    </row>
    <row r="127" ht="12.75">
      <c r="A127" s="34" t="s">
        <v>288</v>
      </c>
    </row>
    <row r="128" ht="12.75">
      <c r="A128" t="s">
        <v>289</v>
      </c>
    </row>
    <row r="129" ht="12.75">
      <c r="A129" t="s">
        <v>290</v>
      </c>
    </row>
    <row r="131" ht="12.75">
      <c r="A131" s="6" t="s">
        <v>145</v>
      </c>
    </row>
    <row r="132" ht="12.75">
      <c r="A132" s="34" t="s">
        <v>291</v>
      </c>
    </row>
    <row r="133" ht="12.75">
      <c r="A133" s="34" t="s">
        <v>292</v>
      </c>
    </row>
    <row r="134" ht="12.75">
      <c r="A134" t="s">
        <v>293</v>
      </c>
    </row>
    <row r="136" ht="12.75">
      <c r="A136" s="6" t="s">
        <v>228</v>
      </c>
    </row>
    <row r="137" ht="12.75">
      <c r="A137" t="s">
        <v>263</v>
      </c>
    </row>
    <row r="138" ht="12.75">
      <c r="A138" t="s">
        <v>264</v>
      </c>
    </row>
    <row r="139" ht="12.75">
      <c r="A139" t="s">
        <v>231</v>
      </c>
    </row>
    <row r="141" ht="12.75">
      <c r="A141" s="6" t="s">
        <v>229</v>
      </c>
    </row>
    <row r="142" ht="12.75">
      <c r="A142" t="s">
        <v>232</v>
      </c>
    </row>
    <row r="144" ht="12.75">
      <c r="A144" s="6" t="s">
        <v>146</v>
      </c>
    </row>
    <row r="145" ht="12.75">
      <c r="A145" t="s">
        <v>147</v>
      </c>
    </row>
    <row r="146" spans="6:9" ht="12.75">
      <c r="F146" t="s">
        <v>148</v>
      </c>
      <c r="H146" s="93" t="s">
        <v>149</v>
      </c>
      <c r="I146" s="93"/>
    </row>
    <row r="147" spans="6:9" ht="12.75">
      <c r="F147" t="s">
        <v>233</v>
      </c>
      <c r="G147" t="s">
        <v>234</v>
      </c>
      <c r="H147" t="s">
        <v>233</v>
      </c>
      <c r="I147" t="s">
        <v>234</v>
      </c>
    </row>
    <row r="148" spans="1:9" ht="12.75">
      <c r="A148" t="s">
        <v>150</v>
      </c>
      <c r="F148" t="s">
        <v>6</v>
      </c>
      <c r="G148" t="s">
        <v>6</v>
      </c>
      <c r="H148" s="27" t="s">
        <v>6</v>
      </c>
      <c r="I148" s="27" t="s">
        <v>6</v>
      </c>
    </row>
    <row r="150" spans="1:9" ht="12.75">
      <c r="A150" t="s">
        <v>151</v>
      </c>
      <c r="F150" s="79" t="s">
        <v>28</v>
      </c>
      <c r="G150" s="36">
        <v>0</v>
      </c>
      <c r="H150" s="79" t="s">
        <v>28</v>
      </c>
      <c r="I150" s="36">
        <v>-5</v>
      </c>
    </row>
    <row r="151" spans="1:8" ht="12.75">
      <c r="A151" t="s">
        <v>152</v>
      </c>
      <c r="F151" s="10"/>
      <c r="H151" s="10"/>
    </row>
    <row r="152" spans="1:8" ht="12.75">
      <c r="A152" t="s">
        <v>153</v>
      </c>
      <c r="F152" s="10"/>
      <c r="H152" s="10"/>
    </row>
    <row r="153" spans="6:9" ht="12.75">
      <c r="F153" s="80" t="s">
        <v>28</v>
      </c>
      <c r="G153" s="37">
        <f>SUM(G150:G152)</f>
        <v>0</v>
      </c>
      <c r="H153" s="80" t="s">
        <v>28</v>
      </c>
      <c r="I153" s="37">
        <f>SUM(I150:I152)</f>
        <v>-5</v>
      </c>
    </row>
    <row r="154" spans="6:9" ht="12.75">
      <c r="F154" s="60"/>
      <c r="G154" s="60"/>
      <c r="H154" s="60"/>
      <c r="I154" s="60"/>
    </row>
    <row r="155" ht="12.75">
      <c r="A155" t="s">
        <v>285</v>
      </c>
    </row>
    <row r="156" ht="12.75">
      <c r="A156" t="s">
        <v>284</v>
      </c>
    </row>
    <row r="158" ht="12.75">
      <c r="A158" s="6" t="s">
        <v>154</v>
      </c>
    </row>
    <row r="159" ht="12.75">
      <c r="A159" t="s">
        <v>155</v>
      </c>
    </row>
    <row r="161" ht="12.75">
      <c r="A161" s="6" t="s">
        <v>156</v>
      </c>
    </row>
    <row r="162" ht="12.75">
      <c r="A162" t="s">
        <v>157</v>
      </c>
    </row>
    <row r="163" ht="12.75">
      <c r="A163" t="s">
        <v>158</v>
      </c>
    </row>
    <row r="165" ht="12.75">
      <c r="A165" s="6" t="s">
        <v>159</v>
      </c>
    </row>
    <row r="166" ht="12.75">
      <c r="A166" t="s">
        <v>160</v>
      </c>
    </row>
    <row r="169" ht="12.75">
      <c r="A169" s="6" t="s">
        <v>161</v>
      </c>
    </row>
    <row r="170" ht="12.75">
      <c r="A170" t="s">
        <v>162</v>
      </c>
    </row>
    <row r="172" spans="1:10" ht="12.75">
      <c r="A172" s="43" t="s">
        <v>163</v>
      </c>
      <c r="B172" s="16"/>
      <c r="C172" s="42"/>
      <c r="D172" s="99" t="s">
        <v>166</v>
      </c>
      <c r="E172" s="100"/>
      <c r="F172" s="99" t="s">
        <v>167</v>
      </c>
      <c r="G172" s="100"/>
      <c r="H172" s="100"/>
      <c r="I172" s="100"/>
      <c r="J172" s="101"/>
    </row>
    <row r="173" spans="1:10" ht="12.75">
      <c r="A173" s="38" t="s">
        <v>164</v>
      </c>
      <c r="B173" s="39"/>
      <c r="C173" s="40"/>
      <c r="D173" s="102"/>
      <c r="E173" s="103"/>
      <c r="F173" s="17"/>
      <c r="G173" s="39"/>
      <c r="H173" s="39"/>
      <c r="I173" s="39"/>
      <c r="J173" s="40"/>
    </row>
    <row r="174" spans="1:10" ht="12.75">
      <c r="A174" s="18" t="s">
        <v>165</v>
      </c>
      <c r="B174" s="19"/>
      <c r="C174" s="41"/>
      <c r="D174" s="95"/>
      <c r="E174" s="96"/>
      <c r="F174" s="18"/>
      <c r="G174" s="19"/>
      <c r="H174" s="19"/>
      <c r="I174" s="19"/>
      <c r="J174" s="41"/>
    </row>
    <row r="175" spans="1:10" ht="12.75">
      <c r="A175" s="18" t="s">
        <v>217</v>
      </c>
      <c r="B175" s="19"/>
      <c r="C175" s="41"/>
      <c r="D175" s="95">
        <v>429959</v>
      </c>
      <c r="E175" s="96"/>
      <c r="F175" s="18" t="s">
        <v>168</v>
      </c>
      <c r="G175" s="19"/>
      <c r="H175" s="19"/>
      <c r="I175" s="19"/>
      <c r="J175" s="41"/>
    </row>
    <row r="176" spans="1:10" ht="12.75">
      <c r="A176" s="18"/>
      <c r="B176" s="19"/>
      <c r="C176" s="41"/>
      <c r="D176" s="95"/>
      <c r="E176" s="96"/>
      <c r="F176" s="18" t="s">
        <v>169</v>
      </c>
      <c r="G176" s="19"/>
      <c r="H176" s="19"/>
      <c r="I176" s="19"/>
      <c r="J176" s="41"/>
    </row>
    <row r="177" spans="1:10" ht="12.75">
      <c r="A177" s="15"/>
      <c r="B177" s="16"/>
      <c r="C177" s="45" t="s">
        <v>84</v>
      </c>
      <c r="D177" s="97">
        <f>SUM(D173:D176)</f>
        <v>429959</v>
      </c>
      <c r="E177" s="98"/>
      <c r="F177" s="15"/>
      <c r="G177" s="16"/>
      <c r="H177" s="16"/>
      <c r="I177" s="16"/>
      <c r="J177" s="42"/>
    </row>
    <row r="178" spans="1:10" ht="12.75">
      <c r="A178" s="19"/>
      <c r="B178" s="19"/>
      <c r="C178" s="19"/>
      <c r="D178" s="44"/>
      <c r="E178" s="44"/>
      <c r="F178" s="19"/>
      <c r="G178" s="19"/>
      <c r="H178" s="19"/>
      <c r="I178" s="19"/>
      <c r="J178" s="19"/>
    </row>
    <row r="180" ht="12.75">
      <c r="A180" s="6" t="s">
        <v>170</v>
      </c>
    </row>
    <row r="181" ht="12.75">
      <c r="A181" t="s">
        <v>171</v>
      </c>
    </row>
    <row r="183" ht="12.75">
      <c r="A183" s="6" t="s">
        <v>172</v>
      </c>
    </row>
    <row r="184" ht="12.75">
      <c r="A184" t="s">
        <v>173</v>
      </c>
    </row>
    <row r="186" ht="12.75">
      <c r="A186" s="6" t="s">
        <v>174</v>
      </c>
    </row>
    <row r="187" ht="12.75">
      <c r="G187" t="s">
        <v>175</v>
      </c>
    </row>
    <row r="188" spans="7:9" ht="12.75">
      <c r="G188" s="10">
        <v>2005</v>
      </c>
      <c r="I188" s="10">
        <v>2004</v>
      </c>
    </row>
    <row r="189" spans="7:9" ht="12.75">
      <c r="G189" s="10" t="s">
        <v>6</v>
      </c>
      <c r="I189" s="10" t="s">
        <v>6</v>
      </c>
    </row>
    <row r="190" spans="1:9" ht="12.75">
      <c r="A190" t="s">
        <v>176</v>
      </c>
      <c r="G190" s="47"/>
      <c r="H190" s="46"/>
      <c r="I190" s="47"/>
    </row>
    <row r="191" spans="2:9" ht="12.75">
      <c r="B191" t="s">
        <v>177</v>
      </c>
      <c r="G191" s="47"/>
      <c r="H191" s="46"/>
      <c r="I191" s="47"/>
    </row>
    <row r="192" spans="2:9" ht="12.75">
      <c r="B192" t="s">
        <v>265</v>
      </c>
      <c r="G192" s="35" t="s">
        <v>28</v>
      </c>
      <c r="H192" s="8"/>
      <c r="I192" s="35">
        <v>1012.5</v>
      </c>
    </row>
    <row r="193" spans="7:9" ht="12.75">
      <c r="G193" s="35"/>
      <c r="H193" s="8"/>
      <c r="I193" s="35"/>
    </row>
    <row r="194" spans="2:9" ht="12.75">
      <c r="B194" t="s">
        <v>177</v>
      </c>
      <c r="G194" s="35"/>
      <c r="H194" s="8"/>
      <c r="I194" s="35"/>
    </row>
    <row r="195" spans="2:9" ht="12.75">
      <c r="B195" t="s">
        <v>266</v>
      </c>
      <c r="G195" s="35">
        <v>1215</v>
      </c>
      <c r="H195" s="8"/>
      <c r="I195" s="35" t="s">
        <v>28</v>
      </c>
    </row>
    <row r="196" spans="7:9" ht="12.75">
      <c r="G196" s="35"/>
      <c r="H196" s="8"/>
      <c r="I196" s="35"/>
    </row>
    <row r="197" spans="2:9" ht="12.75">
      <c r="B197" t="s">
        <v>194</v>
      </c>
      <c r="G197" s="35"/>
      <c r="H197" s="8"/>
      <c r="I197" s="35"/>
    </row>
    <row r="198" spans="2:9" ht="12.75">
      <c r="B198" t="s">
        <v>267</v>
      </c>
      <c r="G198" s="86" t="s">
        <v>28</v>
      </c>
      <c r="H198" s="8"/>
      <c r="I198" s="35">
        <v>4050</v>
      </c>
    </row>
    <row r="199" spans="7:9" ht="12.75">
      <c r="G199" s="86"/>
      <c r="H199" s="8"/>
      <c r="I199" s="35"/>
    </row>
    <row r="200" spans="6:9" ht="13.5" thickBot="1">
      <c r="F200" s="11" t="s">
        <v>84</v>
      </c>
      <c r="G200" s="87">
        <f>SUM(G192:G198)</f>
        <v>1215</v>
      </c>
      <c r="H200" s="8"/>
      <c r="I200" s="87">
        <f>SUM(I192:I198)</f>
        <v>5062.5</v>
      </c>
    </row>
    <row r="201" spans="7:9" ht="13.5" thickTop="1">
      <c r="G201" s="8"/>
      <c r="H201" s="8"/>
      <c r="I201" s="8"/>
    </row>
    <row r="202" ht="12.75">
      <c r="A202" s="6" t="s">
        <v>178</v>
      </c>
    </row>
    <row r="203" ht="12.75">
      <c r="B203" s="5" t="s">
        <v>294</v>
      </c>
    </row>
    <row r="204" spans="6:10" ht="12.75">
      <c r="F204" s="94" t="s">
        <v>148</v>
      </c>
      <c r="G204" s="94"/>
      <c r="I204" s="94" t="s">
        <v>149</v>
      </c>
      <c r="J204" s="94"/>
    </row>
    <row r="205" spans="6:10" ht="12.75">
      <c r="F205" s="10" t="s">
        <v>233</v>
      </c>
      <c r="G205" s="10" t="s">
        <v>234</v>
      </c>
      <c r="I205" s="10" t="s">
        <v>233</v>
      </c>
      <c r="J205" s="10" t="s">
        <v>234</v>
      </c>
    </row>
    <row r="206" spans="6:10" ht="12.75">
      <c r="F206" s="10" t="s">
        <v>6</v>
      </c>
      <c r="G206" s="10" t="s">
        <v>6</v>
      </c>
      <c r="I206" s="10" t="s">
        <v>6</v>
      </c>
      <c r="J206" s="10" t="s">
        <v>6</v>
      </c>
    </row>
    <row r="208" spans="2:10" ht="12.75">
      <c r="B208" t="s">
        <v>185</v>
      </c>
      <c r="F208" s="29">
        <v>-879</v>
      </c>
      <c r="G208" s="64">
        <v>-1403</v>
      </c>
      <c r="H208" s="8"/>
      <c r="I208" s="29">
        <v>-2017</v>
      </c>
      <c r="J208" s="64">
        <v>-950</v>
      </c>
    </row>
    <row r="209" spans="6:10" ht="12.75">
      <c r="F209" s="8"/>
      <c r="G209" s="64"/>
      <c r="H209" s="8"/>
      <c r="I209" s="8"/>
      <c r="J209" s="8"/>
    </row>
    <row r="210" spans="2:10" ht="12.75">
      <c r="B210" t="s">
        <v>179</v>
      </c>
      <c r="F210" s="8">
        <v>243000</v>
      </c>
      <c r="G210" s="64">
        <v>243000</v>
      </c>
      <c r="H210" s="8"/>
      <c r="I210" s="8">
        <v>243000</v>
      </c>
      <c r="J210" s="8">
        <v>243000</v>
      </c>
    </row>
    <row r="211" spans="2:10" ht="12.75">
      <c r="B211" t="s">
        <v>268</v>
      </c>
      <c r="F211" s="26"/>
      <c r="G211" s="65"/>
      <c r="H211" s="26"/>
      <c r="I211" s="26"/>
      <c r="J211" s="26"/>
    </row>
    <row r="212" ht="12.75">
      <c r="G212" s="64"/>
    </row>
    <row r="213" spans="2:10" ht="12.75">
      <c r="B213" t="s">
        <v>180</v>
      </c>
      <c r="F213" s="53">
        <f>F208/F210*100</f>
        <v>-0.3617283950617284</v>
      </c>
      <c r="G213" s="81">
        <f>+G208/G210*100</f>
        <v>-0.5773662551440328</v>
      </c>
      <c r="H213" s="48"/>
      <c r="I213" s="53">
        <f>I208/I210*100</f>
        <v>-0.8300411522633744</v>
      </c>
      <c r="J213" s="62">
        <f>+J208/J210*100</f>
        <v>-0.39094650205761317</v>
      </c>
    </row>
    <row r="215" ht="12.75">
      <c r="B215" s="5" t="s">
        <v>295</v>
      </c>
    </row>
    <row r="216" ht="12.75">
      <c r="B216" t="s">
        <v>296</v>
      </c>
    </row>
    <row r="218" ht="12.75">
      <c r="A218" s="6" t="s">
        <v>181</v>
      </c>
    </row>
    <row r="219" ht="12.75">
      <c r="A219" t="s">
        <v>182</v>
      </c>
    </row>
    <row r="220" ht="12.75">
      <c r="A220" t="s">
        <v>297</v>
      </c>
    </row>
  </sheetData>
  <mergeCells count="10">
    <mergeCell ref="H146:I146"/>
    <mergeCell ref="D172:E172"/>
    <mergeCell ref="F172:J172"/>
    <mergeCell ref="D173:E173"/>
    <mergeCell ref="F204:G204"/>
    <mergeCell ref="I204:J204"/>
    <mergeCell ref="D174:E174"/>
    <mergeCell ref="D175:E175"/>
    <mergeCell ref="D176:E176"/>
    <mergeCell ref="D177:E177"/>
  </mergeCells>
  <printOptions horizontalCentered="1"/>
  <pageMargins left="0.5" right="0.5" top="0.5" bottom="0.5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Supercomal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Qa1</dc:creator>
  <cp:keywords/>
  <dc:description/>
  <cp:lastModifiedBy>user</cp:lastModifiedBy>
  <cp:lastPrinted>2005-11-23T15:29:15Z</cp:lastPrinted>
  <dcterms:created xsi:type="dcterms:W3CDTF">2004-11-01T00:02:24Z</dcterms:created>
  <dcterms:modified xsi:type="dcterms:W3CDTF">2005-11-28T08:23:40Z</dcterms:modified>
  <cp:category/>
  <cp:version/>
  <cp:contentType/>
  <cp:contentStatus/>
</cp:coreProperties>
</file>